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8"/>
  <c r="D8" s="1"/>
  <c r="B16"/>
  <c r="D16" s="1"/>
  <c r="B24"/>
  <c r="D24" s="1"/>
  <c r="B32"/>
  <c r="D32" s="1"/>
  <c r="Q32" s="1"/>
  <c r="B40"/>
  <c r="D40" s="1"/>
  <c r="B48"/>
  <c r="D48" s="1"/>
  <c r="B56"/>
  <c r="D56" s="1"/>
  <c r="B60"/>
  <c r="D60" s="1"/>
  <c r="B72"/>
  <c r="D72" s="1"/>
  <c r="B80"/>
  <c r="D80" s="1"/>
  <c r="B88"/>
  <c r="D88" s="1"/>
  <c r="B96"/>
  <c r="D96" s="1"/>
  <c r="Q96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4"/>
  <c r="D4" s="1"/>
  <c r="Q4" s="1"/>
  <c r="B12"/>
  <c r="D12" s="1"/>
  <c r="Q12" s="1"/>
  <c r="B20"/>
  <c r="D20" s="1"/>
  <c r="B28"/>
  <c r="D28" s="1"/>
  <c r="B36"/>
  <c r="D36" s="1"/>
  <c r="Q36" s="1"/>
  <c r="B44"/>
  <c r="D44" s="1"/>
  <c r="Q44" s="1"/>
  <c r="B52"/>
  <c r="D52" s="1"/>
  <c r="B64"/>
  <c r="D64" s="1"/>
  <c r="Q64" s="1"/>
  <c r="B68"/>
  <c r="D68" s="1"/>
  <c r="Q68" s="1"/>
  <c r="B76"/>
  <c r="D76" s="1"/>
  <c r="Q76" s="1"/>
  <c r="B84"/>
  <c r="D84" s="1"/>
  <c r="B92"/>
  <c r="D92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8" i="81" l="1"/>
  <c r="Q16"/>
  <c r="Q80"/>
  <c r="Q70"/>
  <c r="T2" i="82"/>
  <c r="T2" i="79"/>
  <c r="DM99" i="11"/>
  <c r="Q72" i="81"/>
  <c r="Q40"/>
  <c r="Q8"/>
  <c r="Q92"/>
  <c r="Q28"/>
  <c r="Q60"/>
  <c r="Q88"/>
  <c r="Q56"/>
  <c r="Q24"/>
  <c r="Q86"/>
  <c r="Q84"/>
  <c r="Q52"/>
  <c r="Q2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B3" i="63" s="1"/>
  <c r="AJ3" i="14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6" i="63"/>
  <c r="AB92"/>
  <c r="AB72"/>
  <c r="AB68"/>
  <c r="AB64"/>
  <c r="AB60"/>
  <c r="AB56"/>
  <c r="AB52"/>
  <c r="AB24"/>
  <c r="AB97"/>
  <c r="AB93"/>
  <c r="AB89"/>
  <c r="AB85"/>
  <c r="AB81"/>
  <c r="AB73"/>
  <c r="AB69"/>
  <c r="AB81" i="62"/>
  <c r="AB52" i="61"/>
  <c r="AB93"/>
  <c r="AB89"/>
  <c r="AB81"/>
  <c r="AB73"/>
  <c r="AA6" i="63"/>
  <c r="AA2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F31" s="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U35"/>
  <c r="F35"/>
  <c r="U34"/>
  <c r="F34"/>
  <c r="U33"/>
  <c r="U32"/>
  <c r="F32"/>
  <c r="U31"/>
  <c r="N31"/>
  <c r="U30"/>
  <c r="F30"/>
  <c r="U29"/>
  <c r="N29"/>
  <c r="F29"/>
  <c r="U28"/>
  <c r="N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U85"/>
  <c r="F85"/>
  <c r="U84"/>
  <c r="U83"/>
  <c r="F83"/>
  <c r="U82"/>
  <c r="U81"/>
  <c r="F81"/>
  <c r="U80"/>
  <c r="U79"/>
  <c r="F79"/>
  <c r="U78"/>
  <c r="F78"/>
  <c r="U77"/>
  <c r="N77"/>
  <c r="U76"/>
  <c r="F76"/>
  <c r="U75"/>
  <c r="F75"/>
  <c r="U74"/>
  <c r="F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C99"/>
  <c r="F99"/>
  <c r="F77" i="56"/>
  <c r="F77" i="55"/>
  <c r="F69" i="63"/>
  <c r="F43"/>
  <c r="C99"/>
  <c r="B99"/>
  <c r="F93" i="62"/>
  <c r="F66" i="61"/>
  <c r="F26"/>
  <c r="B99"/>
  <c r="F63" i="56"/>
  <c r="F59"/>
  <c r="C99"/>
  <c r="F10"/>
  <c r="B99"/>
  <c r="F27"/>
  <c r="C99" i="55"/>
  <c r="F19"/>
  <c r="C99" i="57"/>
  <c r="F60"/>
  <c r="F2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N87"/>
  <c r="N88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16"/>
  <c r="O16"/>
  <c r="V24"/>
  <c r="O98"/>
  <c r="V24" i="56"/>
  <c r="V26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66" i="55"/>
  <c r="V82"/>
  <c r="V36" i="56"/>
  <c r="O47"/>
  <c r="V52"/>
  <c r="O70"/>
  <c r="V94"/>
  <c r="V12" i="55"/>
  <c r="V28"/>
  <c r="V44"/>
  <c r="V60"/>
  <c r="V11" i="56"/>
  <c r="V18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O86"/>
  <c r="O7" i="56"/>
  <c r="V28"/>
  <c r="V44"/>
  <c r="V82"/>
  <c r="J99" i="55"/>
  <c r="N24"/>
  <c r="O24" s="1"/>
  <c r="N40"/>
  <c r="O40" s="1"/>
  <c r="N56"/>
  <c r="O56" s="1"/>
  <c r="O71"/>
  <c r="O96"/>
  <c r="O56" i="56"/>
  <c r="V38" i="58"/>
  <c r="V54"/>
  <c r="V70"/>
  <c r="V75" i="55"/>
  <c r="G3" i="56"/>
  <c r="V56"/>
  <c r="V64"/>
  <c r="V68"/>
  <c r="B99" i="57"/>
  <c r="F3"/>
  <c r="K99"/>
  <c r="H99" i="81" s="1"/>
  <c r="J99" s="1"/>
  <c r="N82" i="57"/>
  <c r="F83"/>
  <c r="F97"/>
  <c r="C99" i="58"/>
  <c r="I99"/>
  <c r="M99"/>
  <c r="N99" i="81" s="1"/>
  <c r="P99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4" i="56" l="1"/>
  <c r="O86"/>
  <c r="O62" i="55"/>
  <c r="O30"/>
  <c r="K99" i="81"/>
  <c r="M99" s="1"/>
  <c r="O74" i="58"/>
  <c r="E99" i="81"/>
  <c r="G99" s="1"/>
  <c r="O68" i="56"/>
  <c r="O78"/>
  <c r="O66"/>
  <c r="O62"/>
  <c r="O54"/>
  <c r="O46"/>
  <c r="O30"/>
  <c r="O26"/>
  <c r="O10"/>
  <c r="B99" i="81"/>
  <c r="D99" s="1"/>
  <c r="O78" i="55"/>
  <c r="O74"/>
  <c r="O66"/>
  <c r="O35" i="56"/>
  <c r="O23"/>
  <c r="O15"/>
  <c r="O84"/>
  <c r="G87" i="55"/>
  <c r="V87" s="1"/>
  <c r="G39"/>
  <c r="V39" s="1"/>
  <c r="G23"/>
  <c r="V23" s="1"/>
  <c r="O57" i="56"/>
  <c r="O29"/>
  <c r="F99"/>
  <c r="O88"/>
  <c r="O60"/>
  <c r="V39"/>
  <c r="O25"/>
  <c r="O13"/>
  <c r="O46" i="55"/>
  <c r="O38"/>
  <c r="V51"/>
  <c r="O14"/>
  <c r="O9"/>
  <c r="O93" i="58"/>
  <c r="O45"/>
  <c r="O26"/>
  <c r="G86" i="57"/>
  <c r="O86" s="1"/>
  <c r="G70"/>
  <c r="V70" s="1"/>
  <c r="G38"/>
  <c r="V38" s="1"/>
  <c r="G6"/>
  <c r="O6" s="1"/>
  <c r="V65" i="58"/>
  <c r="O57"/>
  <c r="V74"/>
  <c r="V25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i="57" l="1"/>
  <c r="Q99" i="81"/>
  <c r="O4" i="56"/>
  <c r="O87" i="55"/>
  <c r="O49"/>
  <c r="O77" i="57"/>
  <c r="O9"/>
  <c r="V6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O26" i="78"/>
  <c r="I69"/>
  <c r="B10"/>
  <c r="Q68"/>
  <c r="J26"/>
  <c r="I34"/>
  <c r="B84"/>
  <c r="Q26"/>
  <c r="Q43"/>
  <c r="L76"/>
  <c r="J84"/>
  <c r="Q42"/>
  <c r="J48"/>
  <c r="B31"/>
  <c r="O85"/>
  <c r="B30"/>
  <c r="N57"/>
  <c r="B83"/>
  <c r="I80"/>
  <c r="K53"/>
  <c r="O81"/>
  <c r="H95"/>
  <c r="B52"/>
  <c r="J96"/>
  <c r="J19"/>
  <c r="B19"/>
  <c r="G51"/>
  <c r="L97"/>
  <c r="Q95"/>
  <c r="K50"/>
  <c r="B90"/>
  <c r="I57"/>
  <c r="I38"/>
  <c r="H61"/>
  <c r="N70"/>
  <c r="B46"/>
  <c r="H60"/>
  <c r="K77"/>
  <c r="K44"/>
  <c r="O71"/>
  <c r="H7"/>
  <c r="Q81"/>
  <c r="N81"/>
  <c r="L70"/>
  <c r="B53"/>
  <c r="O68"/>
  <c r="K63"/>
  <c r="Q25"/>
  <c r="Q21"/>
  <c r="P78"/>
  <c r="G87"/>
  <c r="P25"/>
  <c r="L82"/>
  <c r="H68"/>
  <c r="G30"/>
  <c r="N97"/>
  <c r="Q61"/>
  <c r="H83"/>
  <c r="L39"/>
  <c r="Q49"/>
  <c r="J29"/>
  <c r="K32"/>
  <c r="L66"/>
  <c r="N76"/>
  <c r="I66"/>
  <c r="B92"/>
  <c r="Q41"/>
  <c r="J53"/>
  <c r="O77"/>
  <c r="L89"/>
  <c r="Q78"/>
  <c r="J3"/>
  <c r="B75"/>
  <c r="Q91"/>
  <c r="L52"/>
  <c r="L83"/>
  <c r="O16"/>
  <c r="Q47"/>
  <c r="N36"/>
  <c r="O87"/>
  <c r="O91"/>
  <c r="N91"/>
  <c r="I23"/>
  <c r="K54"/>
  <c r="O58"/>
  <c r="H87"/>
  <c r="Q89"/>
  <c r="L49"/>
  <c r="P26"/>
  <c r="J30"/>
  <c r="Q31"/>
  <c r="B51"/>
  <c r="L65"/>
  <c r="G2"/>
  <c r="P97"/>
  <c r="I3"/>
  <c r="N15"/>
  <c r="O88"/>
  <c r="P17"/>
  <c r="Q33"/>
  <c r="N31"/>
  <c r="N82"/>
  <c r="N78"/>
  <c r="N39"/>
  <c r="O52"/>
  <c r="G53"/>
  <c r="I27"/>
  <c r="N60"/>
  <c r="L21"/>
  <c r="B93"/>
  <c r="L17"/>
  <c r="P14"/>
  <c r="J98"/>
  <c r="Q94"/>
  <c r="B69"/>
  <c r="L32"/>
  <c r="K21"/>
  <c r="H76"/>
  <c r="L85"/>
  <c r="L79"/>
  <c r="H69"/>
  <c r="O42"/>
  <c r="O40"/>
  <c r="J54"/>
  <c r="N28"/>
  <c r="I58"/>
  <c r="J78"/>
  <c r="H46"/>
  <c r="K43"/>
  <c r="L14"/>
  <c r="G29"/>
  <c r="K94"/>
  <c r="J58"/>
  <c r="K95"/>
  <c r="K20"/>
  <c r="H36"/>
  <c r="L31"/>
  <c r="H75"/>
  <c r="P34"/>
  <c r="Q20"/>
  <c r="Q77"/>
  <c r="Q22"/>
  <c r="O19"/>
  <c r="H12"/>
  <c r="L75"/>
  <c r="P85"/>
  <c r="O23"/>
  <c r="L94"/>
  <c r="H85"/>
  <c r="G61"/>
  <c r="J89"/>
  <c r="N12"/>
  <c r="I90"/>
  <c r="O33"/>
  <c r="O61"/>
  <c r="N86"/>
  <c r="O29"/>
  <c r="I35"/>
  <c r="Q30"/>
  <c r="N43"/>
  <c r="E1"/>
  <c r="I15"/>
  <c r="I62"/>
  <c r="B18"/>
  <c r="L9"/>
  <c r="J15"/>
  <c r="N26"/>
  <c r="P64"/>
  <c r="Q14"/>
  <c r="O17"/>
  <c r="J72"/>
  <c r="P93"/>
  <c r="L92"/>
  <c r="H52"/>
  <c r="J7"/>
  <c r="L50"/>
  <c r="H33"/>
  <c r="Q53"/>
  <c r="J14"/>
  <c r="L3"/>
  <c r="B45"/>
  <c r="K98"/>
  <c r="Q6"/>
  <c r="J44"/>
  <c r="B70"/>
  <c r="P8"/>
  <c r="I44"/>
  <c r="I73"/>
  <c r="K27"/>
  <c r="H40"/>
  <c r="O37"/>
  <c r="G75"/>
  <c r="O72"/>
  <c r="K45"/>
  <c r="P3"/>
  <c r="G85"/>
  <c r="O67"/>
  <c r="H44"/>
  <c r="N27"/>
  <c r="B50"/>
  <c r="G79"/>
  <c r="H13"/>
  <c r="O20"/>
  <c r="L63"/>
  <c r="B48"/>
  <c r="J20"/>
  <c r="I29"/>
  <c r="G60"/>
  <c r="Q5"/>
  <c r="H88"/>
  <c r="H43"/>
  <c r="B98"/>
  <c r="B94"/>
  <c r="J95"/>
  <c r="P91"/>
  <c r="N4"/>
  <c r="K69"/>
  <c r="H51"/>
  <c r="F1"/>
  <c r="P28"/>
  <c r="K81"/>
  <c r="O84"/>
  <c r="K83"/>
  <c r="O60"/>
  <c r="G95"/>
  <c r="I41"/>
  <c r="Q48"/>
  <c r="K49"/>
  <c r="G17"/>
  <c r="N47"/>
  <c r="L90"/>
  <c r="K15"/>
  <c r="I13"/>
  <c r="B65"/>
  <c r="P72"/>
  <c r="Q84"/>
  <c r="I37"/>
  <c r="P27"/>
  <c r="B38"/>
  <c r="K61"/>
  <c r="Q28"/>
  <c r="K12"/>
  <c r="K52"/>
  <c r="H53"/>
  <c r="K28"/>
  <c r="H3"/>
  <c r="L53"/>
  <c r="L35"/>
  <c r="B73"/>
  <c r="J45"/>
  <c r="Q7"/>
  <c r="J81"/>
  <c r="P13"/>
  <c r="N3"/>
  <c r="B79"/>
  <c r="L20"/>
  <c r="B67"/>
  <c r="J38"/>
  <c r="J11"/>
  <c r="J34"/>
  <c r="O11"/>
  <c r="K59"/>
  <c r="L54"/>
  <c r="B22"/>
  <c r="G48"/>
  <c r="I49"/>
  <c r="J22"/>
  <c r="Q75"/>
  <c r="P31"/>
  <c r="I46"/>
  <c r="H73"/>
  <c r="L11"/>
  <c r="K72"/>
  <c r="Q87"/>
  <c r="P95"/>
  <c r="N69"/>
  <c r="L77"/>
  <c r="G45"/>
  <c r="P22"/>
  <c r="L61"/>
  <c r="Q62"/>
  <c r="I81"/>
  <c r="K39"/>
  <c r="B88"/>
  <c r="G71"/>
  <c r="B86"/>
  <c r="L8"/>
  <c r="G40"/>
  <c r="O48"/>
  <c r="G6"/>
  <c r="I33"/>
  <c r="H34"/>
  <c r="B32"/>
  <c r="N5"/>
  <c r="O10"/>
  <c r="J65"/>
  <c r="H32"/>
  <c r="Q40"/>
  <c r="G3"/>
  <c r="G69"/>
  <c r="J90"/>
  <c r="H19"/>
  <c r="O64"/>
  <c r="I96"/>
  <c r="N73"/>
  <c r="B25"/>
  <c r="G10"/>
  <c r="H45"/>
  <c r="Q79"/>
  <c r="P68"/>
  <c r="O51"/>
  <c r="H48"/>
  <c r="B77"/>
  <c r="G5"/>
  <c r="K79"/>
  <c r="Q72"/>
  <c r="N96"/>
  <c r="P74"/>
  <c r="H63"/>
  <c r="Q29"/>
  <c r="H62"/>
  <c r="I76"/>
  <c r="J35"/>
  <c r="N64"/>
  <c r="O95"/>
  <c r="O21"/>
  <c r="Q71"/>
  <c r="N19"/>
  <c r="Q50"/>
  <c r="K46"/>
  <c r="G9"/>
  <c r="J91"/>
  <c r="N7"/>
  <c r="L33"/>
  <c r="K6"/>
  <c r="K22"/>
  <c r="L22"/>
  <c r="J52"/>
  <c r="N71"/>
  <c r="G24"/>
  <c r="B28"/>
  <c r="G81"/>
  <c r="H72"/>
  <c r="P58"/>
  <c r="Q17"/>
  <c r="K42"/>
  <c r="N67"/>
  <c r="L28"/>
  <c r="O7"/>
  <c r="Q15"/>
  <c r="J85"/>
  <c r="L5"/>
  <c r="O56"/>
  <c r="N8"/>
  <c r="P92"/>
  <c r="Q67"/>
  <c r="G68"/>
  <c r="Q11"/>
  <c r="L88"/>
  <c r="G97"/>
  <c r="N33"/>
  <c r="J10"/>
  <c r="L95"/>
  <c r="J8"/>
  <c r="L47"/>
  <c r="G25"/>
  <c r="B33"/>
  <c r="H59"/>
  <c r="N95"/>
  <c r="G42"/>
  <c r="Q38"/>
  <c r="Q55"/>
  <c r="P24"/>
  <c r="G33"/>
  <c r="H93"/>
  <c r="G77"/>
  <c r="K71"/>
  <c r="N79"/>
  <c r="H77"/>
  <c r="J9"/>
  <c r="J28"/>
  <c r="G39"/>
  <c r="G16"/>
  <c r="G11"/>
  <c r="G67"/>
  <c r="I72"/>
  <c r="I70"/>
  <c r="J79"/>
  <c r="O53"/>
  <c r="G98"/>
  <c r="O8"/>
  <c r="O98"/>
  <c r="J63"/>
  <c r="O94"/>
  <c r="N53"/>
  <c r="G86"/>
  <c r="P5"/>
  <c r="Q52"/>
  <c r="P45"/>
  <c r="L38"/>
  <c r="P21"/>
  <c r="Q9"/>
  <c r="O49"/>
  <c r="O78"/>
  <c r="L27"/>
  <c r="B8"/>
  <c r="Q60"/>
  <c r="L12"/>
  <c r="G28"/>
  <c r="N32"/>
  <c r="I22"/>
  <c r="J51"/>
  <c r="P47"/>
  <c r="H16"/>
  <c r="G59"/>
  <c r="K51"/>
  <c r="O86"/>
  <c r="O4"/>
  <c r="J13"/>
  <c r="N83"/>
  <c r="L7"/>
  <c r="H81"/>
  <c r="H30"/>
  <c r="P73"/>
  <c r="I97"/>
  <c r="P18"/>
  <c r="K75"/>
  <c r="Q69"/>
  <c r="Q24"/>
  <c r="B9"/>
  <c r="O80"/>
  <c r="D1"/>
  <c r="Q39"/>
  <c r="Q88"/>
  <c r="L60"/>
  <c r="H37"/>
  <c r="B47"/>
  <c r="K13"/>
  <c r="B13"/>
  <c r="H29"/>
  <c r="G34"/>
  <c r="I77"/>
  <c r="P39"/>
  <c r="L48"/>
  <c r="G78"/>
  <c r="Q65"/>
  <c r="P32"/>
  <c r="H58"/>
  <c r="P86"/>
  <c r="O13"/>
  <c r="I52"/>
  <c r="I32"/>
  <c r="I30"/>
  <c r="I54"/>
  <c r="O43"/>
  <c r="B15"/>
  <c r="Q12"/>
  <c r="H10"/>
  <c r="K93"/>
  <c r="P55"/>
  <c r="B24"/>
  <c r="H94"/>
  <c r="O83"/>
  <c r="B44"/>
  <c r="Q37"/>
  <c r="L25"/>
  <c r="H41"/>
  <c r="O5"/>
  <c r="O70"/>
  <c r="Q85"/>
  <c r="H84"/>
  <c r="H92"/>
  <c r="N61"/>
  <c r="B16"/>
  <c r="I6"/>
  <c r="K89"/>
  <c r="I82"/>
  <c r="P12"/>
  <c r="H70"/>
  <c r="G38"/>
  <c r="L72"/>
  <c r="K82"/>
  <c r="K41"/>
  <c r="I89"/>
  <c r="G15"/>
  <c r="B41"/>
  <c r="N59"/>
  <c r="N24"/>
  <c r="H90"/>
  <c r="K23"/>
  <c r="N92"/>
  <c r="G84"/>
  <c r="G64"/>
  <c r="O41"/>
  <c r="K70"/>
  <c r="P30"/>
  <c r="P49"/>
  <c r="H66"/>
  <c r="P16"/>
  <c r="J25"/>
  <c r="L93"/>
  <c r="P80"/>
  <c r="Q27"/>
  <c r="L42"/>
  <c r="J12"/>
  <c r="G56"/>
  <c r="L51"/>
  <c r="Q35"/>
  <c r="J5"/>
  <c r="L91"/>
  <c r="G83"/>
  <c r="J32"/>
  <c r="L64"/>
  <c r="J97"/>
  <c r="H25"/>
  <c r="B57"/>
  <c r="H39"/>
  <c r="B3"/>
  <c r="O44"/>
  <c r="G49"/>
  <c r="H86"/>
  <c r="P59"/>
  <c r="G44"/>
  <c r="B96"/>
  <c r="B72"/>
  <c r="P33"/>
  <c r="B68"/>
  <c r="K34"/>
  <c r="I63"/>
  <c r="I65"/>
  <c r="Q76"/>
  <c r="H22"/>
  <c r="B64"/>
  <c r="B43"/>
  <c r="I67"/>
  <c r="B91"/>
  <c r="Q83"/>
  <c r="G63"/>
  <c r="I88"/>
  <c r="Q98"/>
  <c r="L45"/>
  <c r="O36"/>
  <c r="I50"/>
  <c r="J55"/>
  <c r="J56"/>
  <c r="L4"/>
  <c r="P79"/>
  <c r="P42"/>
  <c r="J47"/>
  <c r="Q23"/>
  <c r="H2"/>
  <c r="N72"/>
  <c r="N49"/>
  <c r="J83"/>
  <c r="N85"/>
  <c r="I11"/>
  <c r="G22"/>
  <c r="O47"/>
  <c r="H23"/>
  <c r="O90"/>
  <c r="K86"/>
  <c r="P84"/>
  <c r="B14"/>
  <c r="O22"/>
  <c r="J64"/>
  <c r="J36"/>
  <c r="P76"/>
  <c r="P82"/>
  <c r="G88"/>
  <c r="I84"/>
  <c r="N29"/>
  <c r="H6"/>
  <c r="N52"/>
  <c r="J27"/>
  <c r="G46"/>
  <c r="L30"/>
  <c r="I79"/>
  <c r="L57"/>
  <c r="G43"/>
  <c r="P53"/>
  <c r="J33"/>
  <c r="P66"/>
  <c r="N20"/>
  <c r="G93"/>
  <c r="P6"/>
  <c r="K56"/>
  <c r="Q93"/>
  <c r="O97"/>
  <c r="K24"/>
  <c r="I56"/>
  <c r="J71"/>
  <c r="P10"/>
  <c r="N77"/>
  <c r="K37"/>
  <c r="B87"/>
  <c r="Q70"/>
  <c r="L62"/>
  <c r="I12"/>
  <c r="I91"/>
  <c r="B23"/>
  <c r="J57"/>
  <c r="J16"/>
  <c r="J46"/>
  <c r="P75"/>
  <c r="B66"/>
  <c r="N88"/>
  <c r="L13"/>
  <c r="N94"/>
  <c r="I60"/>
  <c r="B12"/>
  <c r="K55"/>
  <c r="H24"/>
  <c r="G91"/>
  <c r="N50"/>
  <c r="N25"/>
  <c r="I53"/>
  <c r="I94"/>
  <c r="B95"/>
  <c r="L24"/>
  <c r="P11"/>
  <c r="I92"/>
  <c r="G23"/>
  <c r="I21"/>
  <c r="H96"/>
  <c r="L86"/>
  <c r="I10"/>
  <c r="I83"/>
  <c r="O73"/>
  <c r="Q51"/>
  <c r="L19"/>
  <c r="I75"/>
  <c r="Q4"/>
  <c r="O54"/>
  <c r="O79"/>
  <c r="G20"/>
  <c r="H9"/>
  <c r="G13"/>
  <c r="H18"/>
  <c r="N21"/>
  <c r="G7"/>
  <c r="N51"/>
  <c r="N56"/>
  <c r="G36"/>
  <c r="O12"/>
  <c r="L73"/>
  <c r="B59"/>
  <c r="O34"/>
  <c r="K5"/>
  <c r="B6"/>
  <c r="Q16"/>
  <c r="N98"/>
  <c r="K3"/>
  <c r="B97"/>
  <c r="Q66"/>
  <c r="G26"/>
  <c r="K97"/>
  <c r="K10"/>
  <c r="I61"/>
  <c r="N42"/>
  <c r="Q59"/>
  <c r="P38"/>
  <c r="B7"/>
  <c r="J24"/>
  <c r="H28"/>
  <c r="J59"/>
  <c r="J92"/>
  <c r="K11"/>
  <c r="K30"/>
  <c r="L37"/>
  <c r="L56"/>
  <c r="N6"/>
  <c r="K48"/>
  <c r="K92"/>
  <c r="N54"/>
  <c r="Q96"/>
  <c r="P48"/>
  <c r="I59"/>
  <c r="B35"/>
  <c r="B20"/>
  <c r="J67"/>
  <c r="K8"/>
  <c r="H14"/>
  <c r="B37"/>
  <c r="K25"/>
  <c r="K26"/>
  <c r="P35"/>
  <c r="H17"/>
  <c r="P94"/>
  <c r="H26"/>
  <c r="K76"/>
  <c r="N87"/>
  <c r="G19"/>
  <c r="B60"/>
  <c r="J42"/>
  <c r="B5"/>
  <c r="G41"/>
  <c r="I85"/>
  <c r="G82"/>
  <c r="B34"/>
  <c r="B74"/>
  <c r="G80"/>
  <c r="P70"/>
  <c r="I64"/>
  <c r="N55"/>
  <c r="B36"/>
  <c r="Q90"/>
  <c r="Q10"/>
  <c r="H82"/>
  <c r="H65"/>
  <c r="P50"/>
  <c r="O46"/>
  <c r="L10"/>
  <c r="J31"/>
  <c r="L23"/>
  <c r="B89"/>
  <c r="J62"/>
  <c r="N93"/>
  <c r="K29"/>
  <c r="H47"/>
  <c r="J66"/>
  <c r="I25"/>
  <c r="J43"/>
  <c r="Q63"/>
  <c r="P71"/>
  <c r="O38"/>
  <c r="Q8"/>
  <c r="L78"/>
  <c r="P9"/>
  <c r="P20"/>
  <c r="J60"/>
  <c r="K73"/>
  <c r="O31"/>
  <c r="J75"/>
  <c r="K16"/>
  <c r="P69"/>
  <c r="Q46"/>
  <c r="N65"/>
  <c r="G76"/>
  <c r="B82"/>
  <c r="L34"/>
  <c r="O50"/>
  <c r="B39"/>
  <c r="J4"/>
  <c r="K9"/>
  <c r="O76"/>
  <c r="Q82"/>
  <c r="H57"/>
  <c r="B85"/>
  <c r="O27"/>
  <c r="P62"/>
  <c r="I51"/>
  <c r="I24"/>
  <c r="P63"/>
  <c r="K36"/>
  <c r="Q34"/>
  <c r="L40"/>
  <c r="P36"/>
  <c r="G90"/>
  <c r="L26"/>
  <c r="P23"/>
  <c r="N35"/>
  <c r="H54"/>
  <c r="O45"/>
  <c r="O69"/>
  <c r="G37"/>
  <c r="N45"/>
  <c r="P57"/>
  <c r="J74"/>
  <c r="P4"/>
  <c r="O96"/>
  <c r="I5"/>
  <c r="H89"/>
  <c r="H91"/>
  <c r="H20"/>
  <c r="H74"/>
  <c r="I19"/>
  <c r="L36"/>
  <c r="O15"/>
  <c r="N9"/>
  <c r="L80"/>
  <c r="J18"/>
  <c r="J70"/>
  <c r="P52"/>
  <c r="K88"/>
  <c r="B2"/>
  <c r="K87"/>
  <c r="G96"/>
  <c r="Q19"/>
  <c r="B17"/>
  <c r="G65"/>
  <c r="J94"/>
  <c r="J93"/>
  <c r="O30"/>
  <c r="J37"/>
  <c r="G31"/>
  <c r="K60"/>
  <c r="H42"/>
  <c r="N38"/>
  <c r="K78"/>
  <c r="K96"/>
  <c r="N14"/>
  <c r="N13"/>
  <c r="H80"/>
  <c r="J61"/>
  <c r="Q80"/>
  <c r="H78"/>
  <c r="I39"/>
  <c r="P51"/>
  <c r="I95"/>
  <c r="L74"/>
  <c r="J87"/>
  <c r="L84"/>
  <c r="B71"/>
  <c r="H55"/>
  <c r="I8"/>
  <c r="N22"/>
  <c r="J77"/>
  <c r="I9"/>
  <c r="Q58"/>
  <c r="B58"/>
  <c r="L87"/>
  <c r="O82"/>
  <c r="B40"/>
  <c r="H49"/>
  <c r="L81"/>
  <c r="I14"/>
  <c r="P44"/>
  <c r="B62"/>
  <c r="G89"/>
  <c r="N90"/>
  <c r="K91"/>
  <c r="N10"/>
  <c r="I55"/>
  <c r="P40"/>
  <c r="K17"/>
  <c r="Q36"/>
  <c r="G62"/>
  <c r="O18"/>
  <c r="K66"/>
  <c r="G74"/>
  <c r="O75"/>
  <c r="I17"/>
  <c r="H98"/>
  <c r="N23"/>
  <c r="N11"/>
  <c r="P96"/>
  <c r="J21"/>
  <c r="P61"/>
  <c r="J73"/>
  <c r="B42"/>
  <c r="L43"/>
  <c r="G35"/>
  <c r="G55"/>
  <c r="G12"/>
  <c r="H15"/>
  <c r="O89"/>
  <c r="G58"/>
  <c r="N66"/>
  <c r="I47"/>
  <c r="N18"/>
  <c r="K18"/>
  <c r="O65"/>
  <c r="O55"/>
  <c r="B21"/>
  <c r="K31"/>
  <c r="N75"/>
  <c r="B63"/>
  <c r="K19"/>
  <c r="N30"/>
  <c r="P41"/>
  <c r="I48"/>
  <c r="B55"/>
  <c r="G32"/>
  <c r="B81"/>
  <c r="P60"/>
  <c r="P87"/>
  <c r="L68"/>
  <c r="G70"/>
  <c r="H64"/>
  <c r="N37"/>
  <c r="I36"/>
  <c r="H11"/>
  <c r="G50"/>
  <c r="N41"/>
  <c r="O93"/>
  <c r="G14"/>
  <c r="H8"/>
  <c r="K85"/>
  <c r="O63"/>
  <c r="B76"/>
  <c r="Q86"/>
  <c r="O59"/>
  <c r="I31"/>
  <c r="O14"/>
  <c r="H21"/>
  <c r="L18"/>
  <c r="I18"/>
  <c r="H35"/>
  <c r="K14"/>
  <c r="L6"/>
  <c r="J39"/>
  <c r="Q74"/>
  <c r="I74"/>
  <c r="N84"/>
  <c r="I87"/>
  <c r="L96"/>
  <c r="Q64"/>
  <c r="H79"/>
  <c r="O92"/>
  <c r="G27"/>
  <c r="K64"/>
  <c r="P15"/>
  <c r="Q13"/>
  <c r="K40"/>
  <c r="O24"/>
  <c r="J17"/>
  <c r="J88"/>
  <c r="L69"/>
  <c r="I42"/>
  <c r="G21"/>
  <c r="Q54"/>
  <c r="J80"/>
  <c r="L71"/>
  <c r="Q18"/>
  <c r="G92"/>
  <c r="J41"/>
  <c r="O3"/>
  <c r="K80"/>
  <c r="I7"/>
  <c r="I78"/>
  <c r="K4"/>
  <c r="J69"/>
  <c r="J40"/>
  <c r="P77"/>
  <c r="O9"/>
  <c r="G4"/>
  <c r="P67"/>
  <c r="B26"/>
  <c r="B29"/>
  <c r="H38"/>
  <c r="H71"/>
  <c r="Q45"/>
  <c r="G66"/>
  <c r="I20"/>
  <c r="I40"/>
  <c r="H97"/>
  <c r="P54"/>
  <c r="K84"/>
  <c r="L58"/>
  <c r="I26"/>
  <c r="P29"/>
  <c r="N68"/>
  <c r="L55"/>
  <c r="K47"/>
  <c r="B11"/>
  <c r="O25"/>
  <c r="B78"/>
  <c r="K68"/>
  <c r="G18"/>
  <c r="N17"/>
  <c r="O6"/>
  <c r="N48"/>
  <c r="B56"/>
  <c r="Q44"/>
  <c r="P89"/>
  <c r="B27"/>
  <c r="Q57"/>
  <c r="H31"/>
  <c r="P37"/>
  <c r="J82"/>
  <c r="B61"/>
  <c r="N34"/>
  <c r="L67"/>
  <c r="K33"/>
  <c r="L59"/>
  <c r="G8"/>
  <c r="C1"/>
  <c r="I93"/>
  <c r="I68"/>
  <c r="B54"/>
  <c r="I4"/>
  <c r="N80"/>
  <c r="I16"/>
  <c r="O32"/>
  <c r="K65"/>
  <c r="B4"/>
  <c r="J68"/>
  <c r="B49"/>
  <c r="P43"/>
  <c r="L29"/>
  <c r="P81"/>
  <c r="L41"/>
  <c r="G47"/>
  <c r="J76"/>
  <c r="I71"/>
  <c r="I45"/>
  <c r="L15"/>
  <c r="I28"/>
  <c r="G57"/>
  <c r="H5"/>
  <c r="O66"/>
  <c r="H4"/>
  <c r="O39"/>
  <c r="N40"/>
  <c r="J6"/>
  <c r="P19"/>
  <c r="K90"/>
  <c r="I86"/>
  <c r="K74"/>
  <c r="I43"/>
  <c r="K62"/>
  <c r="Q3"/>
  <c r="G52"/>
  <c r="N16"/>
  <c r="Q97"/>
  <c r="G72"/>
  <c r="P88"/>
  <c r="L46"/>
  <c r="G73"/>
  <c r="P83"/>
  <c r="J23"/>
  <c r="K67"/>
  <c r="H67"/>
  <c r="L44"/>
  <c r="Q32"/>
  <c r="O57"/>
  <c r="L98"/>
  <c r="J49"/>
  <c r="J86"/>
  <c r="J50"/>
  <c r="N44"/>
  <c r="P46"/>
  <c r="O28"/>
  <c r="K38"/>
  <c r="P90"/>
  <c r="B80"/>
  <c r="H27"/>
  <c r="N46"/>
  <c r="L16"/>
  <c r="N74"/>
  <c r="P56"/>
  <c r="H50"/>
  <c r="N62"/>
  <c r="O62"/>
  <c r="N63"/>
  <c r="K7"/>
  <c r="I98"/>
  <c r="O74"/>
  <c r="N58"/>
  <c r="K35"/>
  <c r="P98"/>
  <c r="Q73"/>
  <c r="N89"/>
  <c r="P7"/>
  <c r="K57"/>
  <c r="P65"/>
  <c r="K58"/>
  <c r="G94"/>
  <c r="Q56"/>
  <c r="G54"/>
  <c r="H56"/>
  <c r="Q92"/>
  <c r="O35"/>
  <c r="R89" l="1"/>
  <c r="R58"/>
  <c r="M98"/>
  <c r="R63"/>
  <c r="R62"/>
  <c r="R74"/>
  <c r="R46"/>
  <c r="E80"/>
  <c r="F80"/>
  <c r="C80"/>
  <c r="D80"/>
  <c r="R44"/>
  <c r="R16"/>
  <c r="Q99"/>
  <c r="M43"/>
  <c r="M86"/>
  <c r="R40"/>
  <c r="M28"/>
  <c r="M45"/>
  <c r="M71"/>
  <c r="C49"/>
  <c r="E49"/>
  <c r="D49"/>
  <c r="F49"/>
  <c r="E4"/>
  <c r="D4"/>
  <c r="F4"/>
  <c r="C4"/>
  <c r="M16"/>
  <c r="R80"/>
  <c r="M4"/>
  <c r="D54"/>
  <c r="C54"/>
  <c r="E54"/>
  <c r="F54"/>
  <c r="M68"/>
  <c r="M93"/>
  <c r="R34"/>
  <c r="D61"/>
  <c r="C61"/>
  <c r="F61"/>
  <c r="E61"/>
  <c r="D27"/>
  <c r="E27"/>
  <c r="F27"/>
  <c r="C27"/>
  <c r="E56"/>
  <c r="F56"/>
  <c r="D56"/>
  <c r="C56"/>
  <c r="R48"/>
  <c r="R17"/>
  <c r="C78"/>
  <c r="D78"/>
  <c r="E78"/>
  <c r="F78"/>
  <c r="F11"/>
  <c r="D11"/>
  <c r="E11"/>
  <c r="C11"/>
  <c r="R68"/>
  <c r="M26"/>
  <c r="M40"/>
  <c r="M20"/>
  <c r="C29"/>
  <c r="D29"/>
  <c r="F29"/>
  <c r="E29"/>
  <c r="D26"/>
  <c r="F26"/>
  <c r="C26"/>
  <c r="E26"/>
  <c r="M78"/>
  <c r="M7"/>
  <c r="O99"/>
  <c r="M42"/>
  <c r="M87"/>
  <c r="R84"/>
  <c r="M74"/>
  <c r="M18"/>
  <c r="M31"/>
  <c r="F76"/>
  <c r="D76"/>
  <c r="C76"/>
  <c r="E76"/>
  <c r="R41"/>
  <c r="M36"/>
  <c r="R37"/>
  <c r="F81"/>
  <c r="D81"/>
  <c r="E81"/>
  <c r="C81"/>
  <c r="D55"/>
  <c r="E55"/>
  <c r="F55"/>
  <c r="C55"/>
  <c r="M48"/>
  <c r="R30"/>
  <c r="E63"/>
  <c r="C63"/>
  <c r="D63"/>
  <c r="F63"/>
  <c r="R75"/>
  <c r="D21"/>
  <c r="F21"/>
  <c r="C21"/>
  <c r="E21"/>
  <c r="R18"/>
  <c r="M47"/>
  <c r="R66"/>
  <c r="E42"/>
  <c r="D42"/>
  <c r="C42"/>
  <c r="F42"/>
  <c r="R11"/>
  <c r="R23"/>
  <c r="M17"/>
  <c r="M55"/>
  <c r="R10"/>
  <c r="R90"/>
  <c r="C62"/>
  <c r="E62"/>
  <c r="F62"/>
  <c r="D62"/>
  <c r="M14"/>
  <c r="D40"/>
  <c r="F40"/>
  <c r="C40"/>
  <c r="E40"/>
  <c r="E58"/>
  <c r="D58"/>
  <c r="F58"/>
  <c r="C58"/>
  <c r="M9"/>
  <c r="R22"/>
  <c r="M8"/>
  <c r="C71"/>
  <c r="F71"/>
  <c r="D71"/>
  <c r="E71"/>
  <c r="M95"/>
  <c r="M39"/>
  <c r="R13"/>
  <c r="R14"/>
  <c r="R38"/>
  <c r="C17"/>
  <c r="F17"/>
  <c r="E17"/>
  <c r="D17"/>
  <c r="R9"/>
  <c r="M19"/>
  <c r="M5"/>
  <c r="R45"/>
  <c r="R35"/>
  <c r="M24"/>
  <c r="M51"/>
  <c r="D85"/>
  <c r="C85"/>
  <c r="F85"/>
  <c r="E85"/>
  <c r="E39"/>
  <c r="F39"/>
  <c r="D39"/>
  <c r="C39"/>
  <c r="F82"/>
  <c r="E82"/>
  <c r="D82"/>
  <c r="C82"/>
  <c r="R65"/>
  <c r="M25"/>
  <c r="R93"/>
  <c r="D89"/>
  <c r="C89"/>
  <c r="E89"/>
  <c r="F89"/>
  <c r="E36"/>
  <c r="D36"/>
  <c r="C36"/>
  <c r="F36"/>
  <c r="R55"/>
  <c r="M64"/>
  <c r="F74"/>
  <c r="E74"/>
  <c r="D74"/>
  <c r="C74"/>
  <c r="C34"/>
  <c r="F34"/>
  <c r="D34"/>
  <c r="E34"/>
  <c r="M85"/>
  <c r="C5"/>
  <c r="E5"/>
  <c r="D5"/>
  <c r="F5"/>
  <c r="C60"/>
  <c r="D60"/>
  <c r="E60"/>
  <c r="F60"/>
  <c r="R87"/>
  <c r="C37"/>
  <c r="F37"/>
  <c r="D37"/>
  <c r="E37"/>
  <c r="E20"/>
  <c r="F20"/>
  <c r="C20"/>
  <c r="D20"/>
  <c r="F35"/>
  <c r="E35"/>
  <c r="D35"/>
  <c r="C35"/>
  <c r="M59"/>
  <c r="R54"/>
  <c r="R6"/>
  <c r="D7"/>
  <c r="C7"/>
  <c r="E7"/>
  <c r="F7"/>
  <c r="R42"/>
  <c r="M61"/>
  <c r="C97"/>
  <c r="E97"/>
  <c r="F97"/>
  <c r="D97"/>
  <c r="K99"/>
  <c r="R98"/>
  <c r="C6"/>
  <c r="F6"/>
  <c r="E6"/>
  <c r="D6"/>
  <c r="C59"/>
  <c r="D59"/>
  <c r="E59"/>
  <c r="F59"/>
  <c r="R56"/>
  <c r="R51"/>
  <c r="R21"/>
  <c r="M75"/>
  <c r="M83"/>
  <c r="M10"/>
  <c r="M21"/>
  <c r="M92"/>
  <c r="F95"/>
  <c r="D95"/>
  <c r="E95"/>
  <c r="C95"/>
  <c r="M94"/>
  <c r="M53"/>
  <c r="R25"/>
  <c r="R50"/>
  <c r="F12"/>
  <c r="E12"/>
  <c r="C12"/>
  <c r="D12"/>
  <c r="M60"/>
  <c r="R94"/>
  <c r="R88"/>
  <c r="D66"/>
  <c r="E66"/>
  <c r="F66"/>
  <c r="C66"/>
  <c r="C23"/>
  <c r="E23"/>
  <c r="F23"/>
  <c r="D23"/>
  <c r="M91"/>
  <c r="M12"/>
  <c r="F87"/>
  <c r="C87"/>
  <c r="E87"/>
  <c r="D87"/>
  <c r="R77"/>
  <c r="M56"/>
  <c r="R20"/>
  <c r="M79"/>
  <c r="R52"/>
  <c r="R29"/>
  <c r="M84"/>
  <c r="E14"/>
  <c r="D14"/>
  <c r="F14"/>
  <c r="C14"/>
  <c r="M11"/>
  <c r="R85"/>
  <c r="R49"/>
  <c r="R72"/>
  <c r="M50"/>
  <c r="M88"/>
  <c r="D91"/>
  <c r="E91"/>
  <c r="F91"/>
  <c r="C91"/>
  <c r="M67"/>
  <c r="C43"/>
  <c r="E43"/>
  <c r="D43"/>
  <c r="F43"/>
  <c r="D64"/>
  <c r="F64"/>
  <c r="E64"/>
  <c r="C64"/>
  <c r="M65"/>
  <c r="M63"/>
  <c r="D68"/>
  <c r="C68"/>
  <c r="F68"/>
  <c r="E68"/>
  <c r="D72"/>
  <c r="C72"/>
  <c r="F72"/>
  <c r="E72"/>
  <c r="C96"/>
  <c r="E96"/>
  <c r="F96"/>
  <c r="D96"/>
  <c r="C3"/>
  <c r="F3"/>
  <c r="B99"/>
  <c r="D3"/>
  <c r="E3"/>
  <c r="F57"/>
  <c r="E57"/>
  <c r="C57"/>
  <c r="D57"/>
  <c r="R92"/>
  <c r="R24"/>
  <c r="R59"/>
  <c r="C41"/>
  <c r="F41"/>
  <c r="D41"/>
  <c r="E41"/>
  <c r="M89"/>
  <c r="M82"/>
  <c r="M6"/>
  <c r="F16"/>
  <c r="D16"/>
  <c r="E16"/>
  <c r="C16"/>
  <c r="R61"/>
  <c r="D44"/>
  <c r="E44"/>
  <c r="C44"/>
  <c r="F44"/>
  <c r="E24"/>
  <c r="F24"/>
  <c r="D24"/>
  <c r="C24"/>
  <c r="D15"/>
  <c r="C15"/>
  <c r="E15"/>
  <c r="F15"/>
  <c r="M54"/>
  <c r="M30"/>
  <c r="M32"/>
  <c r="M52"/>
  <c r="M77"/>
  <c r="E13"/>
  <c r="F13"/>
  <c r="D13"/>
  <c r="C13"/>
  <c r="C47"/>
  <c r="E47"/>
  <c r="D47"/>
  <c r="F47"/>
  <c r="C9"/>
  <c r="D9"/>
  <c r="E9"/>
  <c r="F9"/>
  <c r="M97"/>
  <c r="R83"/>
  <c r="M22"/>
  <c r="R32"/>
  <c r="C8"/>
  <c r="D8"/>
  <c r="E8"/>
  <c r="F8"/>
  <c r="R53"/>
  <c r="M70"/>
  <c r="M72"/>
  <c r="R79"/>
  <c r="R95"/>
  <c r="E33"/>
  <c r="F33"/>
  <c r="C33"/>
  <c r="D33"/>
  <c r="R33"/>
  <c r="R8"/>
  <c r="R67"/>
  <c r="E28"/>
  <c r="F28"/>
  <c r="C28"/>
  <c r="D28"/>
  <c r="R71"/>
  <c r="R7"/>
  <c r="R19"/>
  <c r="R64"/>
  <c r="M76"/>
  <c r="R96"/>
  <c r="F77"/>
  <c r="C77"/>
  <c r="E77"/>
  <c r="D77"/>
  <c r="F25"/>
  <c r="E25"/>
  <c r="D25"/>
  <c r="C25"/>
  <c r="R73"/>
  <c r="M96"/>
  <c r="G99"/>
  <c r="R5"/>
  <c r="D32"/>
  <c r="F32"/>
  <c r="E32"/>
  <c r="C32"/>
  <c r="M33"/>
  <c r="F86"/>
  <c r="D86"/>
  <c r="E86"/>
  <c r="C86"/>
  <c r="E88"/>
  <c r="D88"/>
  <c r="C88"/>
  <c r="F88"/>
  <c r="M81"/>
  <c r="R69"/>
  <c r="M46"/>
  <c r="M49"/>
  <c r="D22"/>
  <c r="E22"/>
  <c r="F22"/>
  <c r="C22"/>
  <c r="C67"/>
  <c r="D67"/>
  <c r="F67"/>
  <c r="E67"/>
  <c r="D79"/>
  <c r="E79"/>
  <c r="C79"/>
  <c r="F79"/>
  <c r="N99"/>
  <c r="R3"/>
  <c r="E73"/>
  <c r="F73"/>
  <c r="C73"/>
  <c r="D73"/>
  <c r="H99"/>
  <c r="F38"/>
  <c r="C38"/>
  <c r="E38"/>
  <c r="D38"/>
  <c r="M37"/>
  <c r="E65"/>
  <c r="C65"/>
  <c r="D65"/>
  <c r="F65"/>
  <c r="M13"/>
  <c r="R47"/>
  <c r="M41"/>
  <c r="R4"/>
  <c r="E94"/>
  <c r="D94"/>
  <c r="C94"/>
  <c r="F94"/>
  <c r="D98"/>
  <c r="F98"/>
  <c r="C98"/>
  <c r="E98"/>
  <c r="M29"/>
  <c r="E48"/>
  <c r="C48"/>
  <c r="F48"/>
  <c r="D48"/>
  <c r="F50"/>
  <c r="E50"/>
  <c r="C50"/>
  <c r="D50"/>
  <c r="R27"/>
  <c r="P99"/>
  <c r="M73"/>
  <c r="M44"/>
  <c r="C70"/>
  <c r="F70"/>
  <c r="E70"/>
  <c r="D70"/>
  <c r="D45"/>
  <c r="C45"/>
  <c r="F45"/>
  <c r="E45"/>
  <c r="L99"/>
  <c r="R26"/>
  <c r="E18"/>
  <c r="D18"/>
  <c r="C18"/>
  <c r="F18"/>
  <c r="M62"/>
  <c r="M15"/>
  <c r="R43"/>
  <c r="M35"/>
  <c r="R86"/>
  <c r="M90"/>
  <c r="R12"/>
  <c r="M58"/>
  <c r="R28"/>
  <c r="D69"/>
  <c r="C69"/>
  <c r="E69"/>
  <c r="F69"/>
  <c r="C93"/>
  <c r="D93"/>
  <c r="F93"/>
  <c r="E93"/>
  <c r="R60"/>
  <c r="M27"/>
  <c r="R39"/>
  <c r="R78"/>
  <c r="R82"/>
  <c r="R31"/>
  <c r="R15"/>
  <c r="I99"/>
  <c r="M3"/>
  <c r="E51"/>
  <c r="F51"/>
  <c r="D51"/>
  <c r="C51"/>
  <c r="M23"/>
  <c r="R91"/>
  <c r="R36"/>
  <c r="C75"/>
  <c r="F75"/>
  <c r="D75"/>
  <c r="E75"/>
  <c r="J99"/>
  <c r="F92"/>
  <c r="E92"/>
  <c r="D92"/>
  <c r="C92"/>
  <c r="M66"/>
  <c r="R76"/>
  <c r="R97"/>
  <c r="C53"/>
  <c r="E53"/>
  <c r="F53"/>
  <c r="D53"/>
  <c r="R81"/>
  <c r="D46"/>
  <c r="F46"/>
  <c r="E46"/>
  <c r="C46"/>
  <c r="R70"/>
  <c r="M38"/>
  <c r="M57"/>
  <c r="F90"/>
  <c r="D90"/>
  <c r="C90"/>
  <c r="E90"/>
  <c r="E19"/>
  <c r="D19"/>
  <c r="F19"/>
  <c r="C19"/>
  <c r="C52"/>
  <c r="E52"/>
  <c r="F52"/>
  <c r="D52"/>
  <c r="M80"/>
  <c r="F83"/>
  <c r="E83"/>
  <c r="C83"/>
  <c r="D83"/>
  <c r="R57"/>
  <c r="F30"/>
  <c r="C30"/>
  <c r="E30"/>
  <c r="D30"/>
  <c r="C31"/>
  <c r="D31"/>
  <c r="E31"/>
  <c r="F31"/>
  <c r="F84"/>
  <c r="D84"/>
  <c r="C84"/>
  <c r="E84"/>
  <c r="M34"/>
  <c r="D10"/>
  <c r="F10"/>
  <c r="C10"/>
  <c r="E10"/>
  <c r="M69"/>
  <c r="T19" i="73"/>
  <c r="Q20"/>
  <c r="D20" i="26" s="1"/>
  <c r="P20" i="73"/>
  <c r="D20" i="24" s="1"/>
  <c r="R20" i="73"/>
  <c r="D20" i="29" s="1"/>
  <c r="S20" i="73"/>
  <c r="D20" i="28" s="1"/>
  <c r="K18" i="65"/>
  <c r="F19"/>
  <c r="C99" i="78" l="1"/>
  <c r="F99"/>
  <c r="R99"/>
  <c r="E99"/>
  <c r="D99"/>
  <c r="M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R62" s="1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DF62"/>
  <c r="B62" i="40" s="1"/>
  <c r="BM62" i="54"/>
  <c r="DI62" s="1"/>
  <c r="E62" i="40" s="1"/>
  <c r="AY70" i="54"/>
  <c r="AR70"/>
  <c r="DF70" s="1"/>
  <c r="B70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J15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94"/>
  <c r="CW16"/>
  <c r="CW95"/>
  <c r="CW38"/>
  <c r="CP95"/>
  <c r="CP91"/>
  <c r="CP44"/>
  <c r="CP35"/>
  <c r="CP30"/>
  <c r="CP38"/>
  <c r="CP10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F99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8" l="1"/>
  <c r="AG3" s="1"/>
  <c r="AD4"/>
  <c r="AG4" s="1"/>
  <c r="AD4" i="24"/>
  <c r="AG4" s="1"/>
  <c r="AD5" i="28"/>
  <c r="AG5" s="1"/>
  <c r="AD3" i="24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6" i="28"/>
  <c r="AG6" s="1"/>
  <c r="AD5" i="24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<sst xmlns="http://schemas.openxmlformats.org/spreadsheetml/2006/main" count="9374" uniqueCount="560">
  <si>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</si>
  <si>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</si>
  <si>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</si>
  <si>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</si>
  <si>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</si>
  <si>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</si>
  <si>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</si>
  <si>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</si>
  <si>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</si>
  <si>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</si>
  <si>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</si>
  <si>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</si>
  <si>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</si>
  <si>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</si>
  <si>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</si>
  <si>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</si>
  <si>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</si>
  <si>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</si>
  <si>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</si>
  <si>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</si>
  <si>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</si>
  <si>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</si>
  <si>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</si>
  <si>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</si>
  <si>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</si>
  <si>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</si>
  <si>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</si>
  <si>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</si>
  <si>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</si>
  <si>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</si>
  <si>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</si>
  <si>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</si>
  <si>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</si>
  <si>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</si>
  <si>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</si>
  <si>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</si>
  <si>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</si>
  <si>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</si>
  <si>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</si>
  <si>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</si>
  <si>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</si>
  <si>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</si>
  <si>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</si>
  <si>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</si>
  <si>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</si>
  <si>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</si>
  <si>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</si>
  <si>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</si>
  <si>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</si>
  <si>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</si>
  <si>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</si>
  <si>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</si>
  <si>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</si>
  <si>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</si>
  <si>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</si>
  <si>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</si>
  <si>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</si>
  <si>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</si>
  <si>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</si>
  <si>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</si>
  <si>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</si>
  <si>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</si>
  <si>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</si>
  <si>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</si>
  <si>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</si>
  <si>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</si>
  <si>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</si>
  <si>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</si>
  <si>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</si>
  <si>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</si>
  <si>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</si>
  <si>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</si>
  <si>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</si>
  <si>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</si>
  <si>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</si>
  <si>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</si>
  <si>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</si>
  <si>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</si>
  <si>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</si>
  <si>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</si>
  <si>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</si>
  <si>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</si>
  <si>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</si>
  <si>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</si>
  <si>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</si>
  <si>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</si>
  <si>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</si>
  <si>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</si>
  <si>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</si>
  <si>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</si>
  <si>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</si>
  <si>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</si>
  <si>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</si>
  <si>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</si>
  <si>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</si>
  <si>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</si>
  <si>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</si>
  <si>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</si>
  <si>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</si>
  <si>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</si>
  <si>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</si>
  <si>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</si>
  <si>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</si>
  <si>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</si>
  <si>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</si>
  <si>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</si>
  <si>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</si>
  <si>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</si>
  <si>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</si>
  <si>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</si>
  <si>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</si>
  <si>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</si>
  <si>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</si>
  <si>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</si>
  <si>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</si>
  <si>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</si>
  <si>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</si>
  <si>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</si>
  <si>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</si>
  <si>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</si>
  <si>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</si>
  <si>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</si>
  <si>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</si>
  <si>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</si>
  <si>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</si>
  <si>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</si>
  <si>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</si>
  <si>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</si>
  <si>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</si>
  <si>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</si>
  <si>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</si>
  <si>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</si>
  <si>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</si>
  <si>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</si>
  <si>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</si>
  <si>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</si>
  <si>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</si>
  <si>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</si>
  <si>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</si>
  <si>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</si>
  <si>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</si>
  <si>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</si>
  <si>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</si>
  <si>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</si>
  <si>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</si>
  <si>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</si>
  <si>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</si>
  <si>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</si>
  <si>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</si>
  <si>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</si>
  <si>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</si>
  <si>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</si>
  <si>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</si>
  <si>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</si>
  <si>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</si>
  <si>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</si>
  <si>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</si>
  <si>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</si>
  <si>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</si>
  <si>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</si>
  <si>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</si>
  <si>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</si>
  <si>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</si>
  <si>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</si>
  <si>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</si>
  <si>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</si>
  <si>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</si>
  <si>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</si>
  <si>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</si>
  <si>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</si>
  <si>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</si>
  <si>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</si>
  <si>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</si>
  <si>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</si>
  <si>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</si>
  <si>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</si>
  <si>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</si>
  <si>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</si>
  <si>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</si>
  <si>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</si>
  <si>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</si>
  <si>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</si>
  <si>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</si>
  <si>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</si>
  <si>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</si>
  <si>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</si>
  <si>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</si>
  <si>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</si>
  <si>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</si>
  <si>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</si>
  <si>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</si>
  <si>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</si>
  <si>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</si>
  <si>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</si>
  <si>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</si>
  <si>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</si>
  <si>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</si>
  <si>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</si>
  <si>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</si>
  <si>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</si>
  <si>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</si>
  <si>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</si>
  <si>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</si>
  <si>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</si>
  <si>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</si>
  <si>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</si>
  <si>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</si>
  <si>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</si>
  <si>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</si>
  <si>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</si>
  <si>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</si>
  <si>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</si>
  <si>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</si>
  <si>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</si>
  <si>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</si>
  <si>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</si>
  <si>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</si>
  <si>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</si>
  <si>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</si>
  <si>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</si>
  <si>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</si>
  <si>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</si>
  <si>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</si>
  <si>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</si>
  <si>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</si>
  <si>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</si>
  <si>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</si>
  <si>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</si>
  <si>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</si>
  <si>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</si>
  <si>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</si>
  <si>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</si>
  <si>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</si>
  <si>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</si>
  <si>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</si>
  <si>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</si>
  <si>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</si>
  <si>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</si>
  <si>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</si>
  <si>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</si>
  <si>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</si>
  <si>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</si>
  <si>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</si>
  <si>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</si>
  <si>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</si>
  <si>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</si>
  <si>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</si>
  <si>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</si>
  <si>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</si>
  <si>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</si>
  <si>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</si>
  <si>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</si>
  <si>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</si>
  <si>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</si>
  <si>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</si>
  <si>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</si>
  <si>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</si>
  <si>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</si>
  <si>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</si>
  <si>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</si>
  <si>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</si>
  <si>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</si>
  <si>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</si>
  <si>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</si>
  <si>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</si>
  <si>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</si>
  <si>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</si>
  <si>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</si>
  <si>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</si>
  <si>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</si>
  <si>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</si>
  <si>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</si>
  <si>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</si>
  <si>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</si>
  <si>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</si>
  <si>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</si>
  <si>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</si>
  <si>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</si>
  <si>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</si>
  <si>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</si>
  <si>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</si>
  <si>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</si>
  <si>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</si>
  <si>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</si>
  <si>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</si>
  <si>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</si>
  <si>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</si>
  <si>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</si>
  <si>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</si>
  <si>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</si>
  <si>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</si>
  <si>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</si>
  <si>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</si>
  <si>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</si>
  <si>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</si>
  <si>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</si>
  <si>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</si>
  <si>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</si>
  <si>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</si>
  <si>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</si>
  <si>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</si>
  <si>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</si>
  <si>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</si>
  <si>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</si>
  <si>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</si>
  <si>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</si>
  <si>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</si>
  <si>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</si>
  <si>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</si>
  <si>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</si>
  <si>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</si>
  <si>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</si>
  <si>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</si>
  <si>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</si>
  <si>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</si>
  <si>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</si>
  <si>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</si>
  <si>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</si>
  <si>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</si>
  <si>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</si>
  <si>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</si>
  <si>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</si>
  <si>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</si>
  <si>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</si>
  <si>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</si>
  <si>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</si>
  <si>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</si>
  <si>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</si>
  <si>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</si>
  <si>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</si>
  <si>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</si>
  <si>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</si>
  <si>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</si>
  <si>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</si>
  <si>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</si>
  <si>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</si>
  <si>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</si>
  <si>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</si>
  <si>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</si>
  <si>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</si>
  <si>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</si>
  <si>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</si>
  <si>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</si>
  <si>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</si>
  <si>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</si>
  <si>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</si>
  <si>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</si>
  <si>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</si>
  <si>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</si>
  <si>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</si>
  <si>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</si>
  <si>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</si>
  <si>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</si>
  <si>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</si>
  <si>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</si>
  <si>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</si>
  <si>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</si>
  <si>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</si>
  <si>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</si>
  <si>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</si>
  <si>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</si>
  <si>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</si>
  <si>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</si>
  <si>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</si>
  <si>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</si>
  <si>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</si>
  <si>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</si>
  <si>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</si>
  <si>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</si>
  <si>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</si>
  <si>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</si>
  <si>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</si>
  <si>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</si>
  <si>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</si>
  <si>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</si>
  <si>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</si>
  <si>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</si>
  <si>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</si>
  <si>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</si>
  <si>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</si>
  <si>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</si>
  <si>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</si>
  <si>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</si>
  <si>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</si>
  <si>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</si>
  <si>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</si>
  <si>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</si>
  <si>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</si>
  <si>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</si>
  <si>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</si>
  <si>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</si>
  <si>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</si>
  <si>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</si>
  <si>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</si>
  <si>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</si>
  <si>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</si>
  <si>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</si>
  <si>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</si>
  <si>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</si>
  <si>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</si>
  <si>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</si>
  <si>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</si>
  <si>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</si>
  <si>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</si>
  <si>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</si>
  <si>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</si>
  <si>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</si>
  <si>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</si>
  <si>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</si>
  <si>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</si>
  <si>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</si>
  <si>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</si>
  <si>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</si>
  <si>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</si>
  <si>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</si>
  <si>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</si>
  <si>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</si>
  <si>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</si>
  <si>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</si>
  <si>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</si>
  <si>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</si>
  <si>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</si>
  <si>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</si>
  <si>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</si>
  <si>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</si>
  <si>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</si>
  <si>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</si>
  <si>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</si>
  <si>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</si>
  <si>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</si>
  <si>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</si>
  <si>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</si>
  <si>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</si>
  <si>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</si>
  <si>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</si>
  <si>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</si>
  <si>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</si>
  <si>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</si>
  <si>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</si>
  <si>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</si>
  <si>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</si>
  <si>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</si>
  <si>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</si>
  <si>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</si>
  <si>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</si>
  <si>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</si>
  <si>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</si>
  <si>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</si>
  <si>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</si>
  <si>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</si>
  <si>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</si>
  <si>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</si>
  <si>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</si>
  <si>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</si>
  <si>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</si>
  <si>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</si>
  <si>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</si>
  <si>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</si>
  <si>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</si>
  <si>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</si>
  <si>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</si>
  <si>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</si>
  <si>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</si>
  <si>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</si>
  <si>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</si>
  <si>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</si>
  <si>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</si>
  <si>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</si>
  <si>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</si>
  <si>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</si>
  <si>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</si>
  <si>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</si>
  <si>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</si>
  <si>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</si>
  <si>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</si>
  <si>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</si>
  <si>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</si>
  <si>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</si>
  <si>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</si>
  <si>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</si>
  <si>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</si>
  <si>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</si>
  <si>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</si>
  <si>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</si>
  <si>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</si>
  <si>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</si>
  <si>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</si>
  <si>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</si>
  <si>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</si>
  <si>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</si>
  <si>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</si>
  <si>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</si>
  <si>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</si>
  <si>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</si>
  <si>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</si>
  <si>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</si>
  <si>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</si>
  <si>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</si>
  <si>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</si>
  <si>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</si>
  <si>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</si>
  <si>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</si>
  <si>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</si>
  <si>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</si>
  <si>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</si>
  <si>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</si>
  <si>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</si>
  <si>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</si>
  <si>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</si>
  <si>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</si>
  <si>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</si>
  <si>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</si>
  <si>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</si>
  <si>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</si>
  <si>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</si>
  <si>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</si>
  <si>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</si>
  <si>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</si>
  <si>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</si>
  <si>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</si>
  <si>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</si>
  <si>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</si>
  <si>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</si>
  <si>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</si>
  <si>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</si>
  <si>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</si>
  <si>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</si>
  <si>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</si>
  <si>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</si>
  <si>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</si>
  <si>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</si>
  <si>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</si>
  <si>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</si>
  <si>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89IS2024/04/19</t>
  </si>
  <si>
    <t>ITCWIND</t>
  </si>
  <si>
    <t>NR/2024/18759/A/10284</t>
  </si>
  <si>
    <t>GBHHPL</t>
  </si>
  <si>
    <t>NR/2024/18807/A/10327</t>
  </si>
  <si>
    <t>NSLSUGARALAND</t>
  </si>
  <si>
    <t>NR/2024/18806/A/10357</t>
  </si>
  <si>
    <t>SOLAPUR_SOLAR</t>
  </si>
  <si>
    <t>NR/2024/18854/C</t>
  </si>
  <si>
    <t>MPL</t>
  </si>
  <si>
    <t>NR/01102023/23072042/L_NR_2012_04</t>
  </si>
  <si>
    <t>VSL</t>
  </si>
  <si>
    <t>NR/16042024/30042024/IEX_240323_06617</t>
  </si>
  <si>
    <t>DELHI</t>
  </si>
  <si>
    <t>NR/01102023/25122043/GNA_MEJA_DELHI</t>
  </si>
  <si>
    <t>RSRPL_BKN</t>
  </si>
  <si>
    <t>NR/04042024/30042024/SJVN040424NR1694</t>
  </si>
  <si>
    <t>SBSRPC11PL_BKN</t>
  </si>
  <si>
    <t>NR/01102023/02012046/L_NR_2021_17</t>
  </si>
  <si>
    <t>CHANJUII</t>
  </si>
  <si>
    <t>NR/01042024/30062024/NOC/HPSLDC/NR/2024/41758</t>
  </si>
  <si>
    <t>JPL</t>
  </si>
  <si>
    <t>NR/01042024/30042024/PTC/OA/32001</t>
  </si>
  <si>
    <t>NAVABHARATVL</t>
  </si>
  <si>
    <t>NR/16042024/31052024/IEX_240323_06618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</si>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</sst>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317.05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317.05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290.45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290.45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297.45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290.45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297.45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310.05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310.05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310.05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30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30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30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30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930</v>
          </cell>
          <cell r="G77">
            <v>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930</v>
          </cell>
          <cell r="G78">
            <v>30</v>
          </cell>
          <cell r="J78">
            <v>277.05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930</v>
          </cell>
          <cell r="G79">
            <v>30</v>
          </cell>
          <cell r="J79">
            <v>277.05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930</v>
          </cell>
          <cell r="G80">
            <v>30</v>
          </cell>
          <cell r="J80">
            <v>284.05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930</v>
          </cell>
          <cell r="G81">
            <v>30</v>
          </cell>
          <cell r="J81">
            <v>288.05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930</v>
          </cell>
          <cell r="G82">
            <v>30</v>
          </cell>
          <cell r="J82">
            <v>288.05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930</v>
          </cell>
          <cell r="G83">
            <v>30</v>
          </cell>
          <cell r="J83">
            <v>288.05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930</v>
          </cell>
          <cell r="G84">
            <v>30</v>
          </cell>
          <cell r="J84">
            <v>288.05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930</v>
          </cell>
          <cell r="G85">
            <v>50</v>
          </cell>
          <cell r="J85">
            <v>288.05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930</v>
          </cell>
          <cell r="G86">
            <v>50</v>
          </cell>
          <cell r="J86">
            <v>288.05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50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288.05</v>
          </cell>
          <cell r="K87">
            <v>0</v>
          </cell>
          <cell r="L87">
            <v>0</v>
          </cell>
          <cell r="M87">
            <v>0</v>
          </cell>
          <cell r="N87">
            <v>60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288.05</v>
          </cell>
          <cell r="K88">
            <v>0</v>
          </cell>
          <cell r="L88">
            <v>0</v>
          </cell>
          <cell r="M88">
            <v>0</v>
          </cell>
          <cell r="N88">
            <v>100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175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185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225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225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225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225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45401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5">
        <v>45401.98096064815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12.5</v>
      </c>
      <c r="C3" s="202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6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202">
        <v>12.5</v>
      </c>
      <c r="C4" s="202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57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202">
        <v>12.5</v>
      </c>
      <c r="C5" s="202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57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202">
        <v>12.5</v>
      </c>
      <c r="C6" s="202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57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202">
        <v>12.5</v>
      </c>
      <c r="C7" s="202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57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202">
        <v>12.5</v>
      </c>
      <c r="C8" s="202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57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202">
        <v>12.5</v>
      </c>
      <c r="C9" s="202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57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202">
        <v>12.5</v>
      </c>
      <c r="C10" s="202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57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202">
        <v>12.5</v>
      </c>
      <c r="C11" s="202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57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202">
        <v>12.5</v>
      </c>
      <c r="C12" s="202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57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202">
        <v>12.5</v>
      </c>
      <c r="C13" s="202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57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202">
        <v>12.5</v>
      </c>
      <c r="C14" s="202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57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202">
        <v>12.5</v>
      </c>
      <c r="C15" s="202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57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202">
        <v>12.5</v>
      </c>
      <c r="C16" s="202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57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202">
        <v>12.5</v>
      </c>
      <c r="C17" s="202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57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202">
        <v>12.5</v>
      </c>
      <c r="C18" s="202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57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202">
        <v>12.5</v>
      </c>
      <c r="C19" s="202">
        <v>12.5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5.2149999999999999</v>
      </c>
      <c r="J19" s="21">
        <f t="shared" si="6"/>
        <v>2.9162499999999998</v>
      </c>
      <c r="K19" s="21">
        <f t="shared" si="7"/>
        <v>3.76125</v>
      </c>
      <c r="L19" s="21">
        <f t="shared" si="8"/>
        <v>0.60750000000000004</v>
      </c>
      <c r="M19" s="157">
        <f t="shared" si="9"/>
        <v>12.5</v>
      </c>
      <c r="N19" s="22"/>
      <c r="P19" s="37">
        <f t="shared" si="1"/>
        <v>5.2149999999999999</v>
      </c>
      <c r="Q19" s="37">
        <f t="shared" si="2"/>
        <v>2.9162499999999998</v>
      </c>
      <c r="R19" s="37">
        <f t="shared" si="3"/>
        <v>3.76125</v>
      </c>
      <c r="S19" s="37">
        <f t="shared" si="4"/>
        <v>0.60750000000000004</v>
      </c>
      <c r="T19" s="37">
        <f t="shared" si="10"/>
        <v>12.5</v>
      </c>
    </row>
    <row r="20" spans="1:20">
      <c r="A20" s="8" t="s">
        <v>62</v>
      </c>
      <c r="B20" s="202">
        <v>12.5</v>
      </c>
      <c r="C20" s="202">
        <v>12.5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5.2149999999999999</v>
      </c>
      <c r="J20" s="21">
        <f t="shared" si="6"/>
        <v>2.9162499999999998</v>
      </c>
      <c r="K20" s="21">
        <f t="shared" si="7"/>
        <v>3.76125</v>
      </c>
      <c r="L20" s="21">
        <f t="shared" si="8"/>
        <v>0.60750000000000004</v>
      </c>
      <c r="M20" s="157">
        <f t="shared" si="9"/>
        <v>12.5</v>
      </c>
      <c r="N20" s="22"/>
      <c r="P20" s="37">
        <f t="shared" si="1"/>
        <v>5.2149999999999999</v>
      </c>
      <c r="Q20" s="37">
        <f t="shared" si="2"/>
        <v>2.9162499999999998</v>
      </c>
      <c r="R20" s="37">
        <f t="shared" si="3"/>
        <v>3.76125</v>
      </c>
      <c r="S20" s="37">
        <f t="shared" si="4"/>
        <v>0.60750000000000004</v>
      </c>
      <c r="T20" s="37">
        <f t="shared" si="10"/>
        <v>12.5</v>
      </c>
    </row>
    <row r="21" spans="1:20">
      <c r="A21" s="8" t="s">
        <v>63</v>
      </c>
      <c r="B21" s="202">
        <v>12.5</v>
      </c>
      <c r="C21" s="202">
        <v>12.5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5.2149999999999999</v>
      </c>
      <c r="J21" s="21">
        <f t="shared" si="6"/>
        <v>2.9162499999999998</v>
      </c>
      <c r="K21" s="21">
        <f t="shared" si="7"/>
        <v>3.76125</v>
      </c>
      <c r="L21" s="21">
        <f t="shared" si="8"/>
        <v>0.60750000000000004</v>
      </c>
      <c r="M21" s="157">
        <f t="shared" si="9"/>
        <v>12.5</v>
      </c>
      <c r="N21" s="22"/>
      <c r="P21" s="37">
        <f t="shared" si="1"/>
        <v>5.2149999999999999</v>
      </c>
      <c r="Q21" s="37">
        <f t="shared" si="2"/>
        <v>2.9162499999999998</v>
      </c>
      <c r="R21" s="37">
        <f t="shared" si="3"/>
        <v>3.76125</v>
      </c>
      <c r="S21" s="37">
        <f t="shared" si="4"/>
        <v>0.60750000000000004</v>
      </c>
      <c r="T21" s="37">
        <f t="shared" si="10"/>
        <v>12.5</v>
      </c>
    </row>
    <row r="22" spans="1:20">
      <c r="A22" s="8" t="s">
        <v>64</v>
      </c>
      <c r="B22" s="202">
        <v>12.5</v>
      </c>
      <c r="C22" s="202">
        <v>12.5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5.2149999999999999</v>
      </c>
      <c r="J22" s="21">
        <f t="shared" si="6"/>
        <v>2.9162499999999998</v>
      </c>
      <c r="K22" s="21">
        <f t="shared" si="7"/>
        <v>3.76125</v>
      </c>
      <c r="L22" s="21">
        <f t="shared" si="8"/>
        <v>0.60750000000000004</v>
      </c>
      <c r="M22" s="157">
        <f t="shared" si="9"/>
        <v>12.5</v>
      </c>
      <c r="N22" s="22"/>
      <c r="P22" s="37">
        <f t="shared" si="1"/>
        <v>5.2149999999999999</v>
      </c>
      <c r="Q22" s="37">
        <f t="shared" si="2"/>
        <v>2.9162499999999998</v>
      </c>
      <c r="R22" s="37">
        <f t="shared" si="3"/>
        <v>3.76125</v>
      </c>
      <c r="S22" s="37">
        <f t="shared" si="4"/>
        <v>0.60750000000000004</v>
      </c>
      <c r="T22" s="37">
        <f t="shared" si="10"/>
        <v>12.5</v>
      </c>
    </row>
    <row r="23" spans="1:20">
      <c r="A23" s="8" t="s">
        <v>65</v>
      </c>
      <c r="B23" s="202">
        <v>12.5</v>
      </c>
      <c r="C23" s="202">
        <v>12.5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5.2149999999999999</v>
      </c>
      <c r="J23" s="21">
        <f t="shared" si="6"/>
        <v>2.9162499999999998</v>
      </c>
      <c r="K23" s="21">
        <f t="shared" si="7"/>
        <v>3.76125</v>
      </c>
      <c r="L23" s="21">
        <f t="shared" si="8"/>
        <v>0.60750000000000004</v>
      </c>
      <c r="M23" s="157">
        <f t="shared" si="9"/>
        <v>12.5</v>
      </c>
      <c r="N23" s="22"/>
      <c r="P23" s="37">
        <f t="shared" si="1"/>
        <v>5.2149999999999999</v>
      </c>
      <c r="Q23" s="37">
        <f t="shared" si="2"/>
        <v>2.9162499999999998</v>
      </c>
      <c r="R23" s="37">
        <f t="shared" si="3"/>
        <v>3.76125</v>
      </c>
      <c r="S23" s="37">
        <f t="shared" si="4"/>
        <v>0.60750000000000004</v>
      </c>
      <c r="T23" s="37">
        <f t="shared" si="10"/>
        <v>12.5</v>
      </c>
    </row>
    <row r="24" spans="1:20">
      <c r="A24" s="8" t="s">
        <v>66</v>
      </c>
      <c r="B24" s="202">
        <v>12.5</v>
      </c>
      <c r="C24" s="202">
        <v>12.5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5.2149999999999999</v>
      </c>
      <c r="J24" s="21">
        <f t="shared" si="6"/>
        <v>2.9162499999999998</v>
      </c>
      <c r="K24" s="21">
        <f t="shared" si="7"/>
        <v>3.76125</v>
      </c>
      <c r="L24" s="21">
        <f t="shared" si="8"/>
        <v>0.60750000000000004</v>
      </c>
      <c r="M24" s="157">
        <f t="shared" si="9"/>
        <v>12.5</v>
      </c>
      <c r="N24" s="22"/>
      <c r="P24" s="37">
        <f t="shared" si="1"/>
        <v>5.2149999999999999</v>
      </c>
      <c r="Q24" s="37">
        <f t="shared" si="2"/>
        <v>2.9162499999999998</v>
      </c>
      <c r="R24" s="37">
        <f t="shared" si="3"/>
        <v>3.76125</v>
      </c>
      <c r="S24" s="37">
        <f t="shared" si="4"/>
        <v>0.60750000000000004</v>
      </c>
      <c r="T24" s="37">
        <f t="shared" si="10"/>
        <v>12.5</v>
      </c>
    </row>
    <row r="25" spans="1:20">
      <c r="A25" s="8" t="s">
        <v>67</v>
      </c>
      <c r="B25" s="202">
        <v>12.5</v>
      </c>
      <c r="C25" s="202">
        <v>12.5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5.2149999999999999</v>
      </c>
      <c r="J25" s="21">
        <f t="shared" si="6"/>
        <v>2.9162499999999998</v>
      </c>
      <c r="K25" s="21">
        <f t="shared" si="7"/>
        <v>3.76125</v>
      </c>
      <c r="L25" s="21">
        <f t="shared" si="8"/>
        <v>0.60750000000000004</v>
      </c>
      <c r="M25" s="157">
        <f t="shared" si="9"/>
        <v>12.5</v>
      </c>
      <c r="N25" s="22"/>
      <c r="P25" s="37">
        <f t="shared" si="1"/>
        <v>5.2149999999999999</v>
      </c>
      <c r="Q25" s="37">
        <f t="shared" si="2"/>
        <v>2.9162499999999998</v>
      </c>
      <c r="R25" s="37">
        <f t="shared" si="3"/>
        <v>3.76125</v>
      </c>
      <c r="S25" s="37">
        <f t="shared" si="4"/>
        <v>0.60750000000000004</v>
      </c>
      <c r="T25" s="37">
        <f t="shared" si="10"/>
        <v>12.5</v>
      </c>
    </row>
    <row r="26" spans="1:20">
      <c r="A26" s="8" t="s">
        <v>68</v>
      </c>
      <c r="B26" s="202">
        <v>12.5</v>
      </c>
      <c r="C26" s="202">
        <v>12.5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5.2149999999999999</v>
      </c>
      <c r="J26" s="21">
        <f t="shared" si="6"/>
        <v>2.9162499999999998</v>
      </c>
      <c r="K26" s="21">
        <f t="shared" si="7"/>
        <v>3.76125</v>
      </c>
      <c r="L26" s="21">
        <f t="shared" si="8"/>
        <v>0.60750000000000004</v>
      </c>
      <c r="M26" s="157">
        <f t="shared" si="9"/>
        <v>12.5</v>
      </c>
      <c r="N26" s="22"/>
      <c r="P26" s="37">
        <f t="shared" si="1"/>
        <v>5.2149999999999999</v>
      </c>
      <c r="Q26" s="37">
        <f t="shared" si="2"/>
        <v>2.9162499999999998</v>
      </c>
      <c r="R26" s="37">
        <f t="shared" si="3"/>
        <v>3.76125</v>
      </c>
      <c r="S26" s="37">
        <f t="shared" si="4"/>
        <v>0.60750000000000004</v>
      </c>
      <c r="T26" s="37">
        <f t="shared" si="10"/>
        <v>12.5</v>
      </c>
    </row>
    <row r="27" spans="1:20">
      <c r="A27" s="8" t="s">
        <v>69</v>
      </c>
      <c r="B27" s="202">
        <v>12.5</v>
      </c>
      <c r="C27" s="202">
        <v>12.5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5.2149999999999999</v>
      </c>
      <c r="J27" s="21">
        <f t="shared" si="6"/>
        <v>2.9162499999999998</v>
      </c>
      <c r="K27" s="21">
        <f t="shared" si="7"/>
        <v>3.76125</v>
      </c>
      <c r="L27" s="21">
        <f t="shared" si="8"/>
        <v>0.60750000000000004</v>
      </c>
      <c r="M27" s="157">
        <f t="shared" si="9"/>
        <v>12.5</v>
      </c>
      <c r="N27" s="22"/>
      <c r="P27" s="37">
        <f t="shared" si="1"/>
        <v>5.2149999999999999</v>
      </c>
      <c r="Q27" s="37">
        <f t="shared" si="2"/>
        <v>2.9162499999999998</v>
      </c>
      <c r="R27" s="37">
        <f t="shared" si="3"/>
        <v>3.76125</v>
      </c>
      <c r="S27" s="37">
        <f t="shared" si="4"/>
        <v>0.60750000000000004</v>
      </c>
      <c r="T27" s="37">
        <f t="shared" si="10"/>
        <v>12.5</v>
      </c>
    </row>
    <row r="28" spans="1:20">
      <c r="A28" s="8" t="s">
        <v>70</v>
      </c>
      <c r="B28" s="202">
        <v>12.5</v>
      </c>
      <c r="C28" s="202">
        <v>12.5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5.2149999999999999</v>
      </c>
      <c r="J28" s="21">
        <f t="shared" si="6"/>
        <v>2.9162499999999998</v>
      </c>
      <c r="K28" s="21">
        <f t="shared" si="7"/>
        <v>3.76125</v>
      </c>
      <c r="L28" s="21">
        <f t="shared" si="8"/>
        <v>0.60750000000000004</v>
      </c>
      <c r="M28" s="157">
        <f t="shared" si="9"/>
        <v>12.5</v>
      </c>
      <c r="N28" s="22"/>
      <c r="P28" s="37">
        <f t="shared" si="1"/>
        <v>5.2149999999999999</v>
      </c>
      <c r="Q28" s="37">
        <f t="shared" si="2"/>
        <v>2.9162499999999998</v>
      </c>
      <c r="R28" s="37">
        <f t="shared" si="3"/>
        <v>3.76125</v>
      </c>
      <c r="S28" s="37">
        <f t="shared" si="4"/>
        <v>0.60750000000000004</v>
      </c>
      <c r="T28" s="37">
        <f t="shared" si="10"/>
        <v>12.5</v>
      </c>
    </row>
    <row r="29" spans="1:20">
      <c r="A29" s="8" t="s">
        <v>71</v>
      </c>
      <c r="B29" s="202">
        <v>12.5</v>
      </c>
      <c r="C29" s="202">
        <v>12.5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5.2149999999999999</v>
      </c>
      <c r="J29" s="21">
        <f t="shared" si="6"/>
        <v>2.9162499999999998</v>
      </c>
      <c r="K29" s="21">
        <f t="shared" si="7"/>
        <v>3.76125</v>
      </c>
      <c r="L29" s="21">
        <f t="shared" si="8"/>
        <v>0.60750000000000004</v>
      </c>
      <c r="M29" s="157">
        <f t="shared" si="9"/>
        <v>12.5</v>
      </c>
      <c r="N29" s="22"/>
      <c r="P29" s="37">
        <f t="shared" si="1"/>
        <v>5.2149999999999999</v>
      </c>
      <c r="Q29" s="37">
        <f t="shared" si="2"/>
        <v>2.9162499999999998</v>
      </c>
      <c r="R29" s="37">
        <f t="shared" si="3"/>
        <v>3.76125</v>
      </c>
      <c r="S29" s="37">
        <f t="shared" si="4"/>
        <v>0.60750000000000004</v>
      </c>
      <c r="T29" s="37">
        <f t="shared" si="10"/>
        <v>12.5</v>
      </c>
    </row>
    <row r="30" spans="1:20">
      <c r="A30" s="8" t="s">
        <v>72</v>
      </c>
      <c r="B30" s="202">
        <v>12.5</v>
      </c>
      <c r="C30" s="202">
        <v>12.5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5.2149999999999999</v>
      </c>
      <c r="J30" s="21">
        <f t="shared" si="6"/>
        <v>2.9162499999999998</v>
      </c>
      <c r="K30" s="21">
        <f t="shared" si="7"/>
        <v>3.76125</v>
      </c>
      <c r="L30" s="21">
        <f t="shared" si="8"/>
        <v>0.60750000000000004</v>
      </c>
      <c r="M30" s="157">
        <f t="shared" si="9"/>
        <v>12.5</v>
      </c>
      <c r="N30" s="22"/>
      <c r="P30" s="37">
        <f t="shared" si="1"/>
        <v>5.2149999999999999</v>
      </c>
      <c r="Q30" s="37">
        <f t="shared" si="2"/>
        <v>2.9162499999999998</v>
      </c>
      <c r="R30" s="37">
        <f t="shared" si="3"/>
        <v>3.76125</v>
      </c>
      <c r="S30" s="37">
        <f t="shared" si="4"/>
        <v>0.60750000000000004</v>
      </c>
      <c r="T30" s="37">
        <f t="shared" si="10"/>
        <v>12.5</v>
      </c>
    </row>
    <row r="31" spans="1:20">
      <c r="A31" s="8" t="s">
        <v>73</v>
      </c>
      <c r="B31" s="202">
        <v>12.5</v>
      </c>
      <c r="C31" s="202">
        <v>12.5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5.2149999999999999</v>
      </c>
      <c r="J31" s="21">
        <f t="shared" si="6"/>
        <v>2.9162499999999998</v>
      </c>
      <c r="K31" s="21">
        <f t="shared" si="7"/>
        <v>3.76125</v>
      </c>
      <c r="L31" s="21">
        <f t="shared" si="8"/>
        <v>0.60750000000000004</v>
      </c>
      <c r="M31" s="157">
        <f t="shared" si="9"/>
        <v>12.5</v>
      </c>
      <c r="N31" s="22"/>
      <c r="P31" s="37">
        <f t="shared" si="1"/>
        <v>5.2149999999999999</v>
      </c>
      <c r="Q31" s="37">
        <f t="shared" si="2"/>
        <v>2.9162499999999998</v>
      </c>
      <c r="R31" s="37">
        <f t="shared" si="3"/>
        <v>3.76125</v>
      </c>
      <c r="S31" s="37">
        <f t="shared" si="4"/>
        <v>0.60750000000000004</v>
      </c>
      <c r="T31" s="37">
        <f t="shared" si="10"/>
        <v>12.5</v>
      </c>
    </row>
    <row r="32" spans="1:20">
      <c r="A32" s="8" t="s">
        <v>74</v>
      </c>
      <c r="B32" s="202">
        <v>12.5</v>
      </c>
      <c r="C32" s="202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57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202">
        <v>12.5</v>
      </c>
      <c r="C33" s="202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7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202">
        <v>12.5</v>
      </c>
      <c r="C34" s="202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57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202">
        <v>12.5</v>
      </c>
      <c r="C35" s="202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57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202">
        <v>12.5</v>
      </c>
      <c r="C36" s="202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57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202">
        <v>12.5</v>
      </c>
      <c r="C37" s="202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57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202">
        <v>12.5</v>
      </c>
      <c r="C38" s="202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57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202">
        <v>12.5</v>
      </c>
      <c r="C39" s="202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57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202">
        <v>12.5</v>
      </c>
      <c r="C40" s="202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57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202">
        <v>12.5</v>
      </c>
      <c r="C41" s="202">
        <v>12.5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5.2149999999999999</v>
      </c>
      <c r="J41" s="21">
        <f t="shared" si="6"/>
        <v>2.9162499999999998</v>
      </c>
      <c r="K41" s="21">
        <f t="shared" si="7"/>
        <v>3.76125</v>
      </c>
      <c r="L41" s="21">
        <f t="shared" si="8"/>
        <v>0.60750000000000004</v>
      </c>
      <c r="M41" s="157">
        <f t="shared" si="9"/>
        <v>12.5</v>
      </c>
      <c r="N41" s="22"/>
      <c r="P41" s="37">
        <f t="shared" si="12"/>
        <v>5.2149999999999999</v>
      </c>
      <c r="Q41" s="37">
        <f t="shared" si="13"/>
        <v>2.9162499999999998</v>
      </c>
      <c r="R41" s="37">
        <f t="shared" si="14"/>
        <v>3.76125</v>
      </c>
      <c r="S41" s="37">
        <f t="shared" si="15"/>
        <v>0.60750000000000004</v>
      </c>
      <c r="T41" s="37">
        <f t="shared" si="10"/>
        <v>12.5</v>
      </c>
    </row>
    <row r="42" spans="1:20">
      <c r="A42" s="8" t="s">
        <v>84</v>
      </c>
      <c r="B42" s="202">
        <v>12.5</v>
      </c>
      <c r="C42" s="202">
        <v>12.5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5.2149999999999999</v>
      </c>
      <c r="J42" s="21">
        <f t="shared" si="6"/>
        <v>2.9162499999999998</v>
      </c>
      <c r="K42" s="21">
        <f t="shared" si="7"/>
        <v>3.76125</v>
      </c>
      <c r="L42" s="21">
        <f t="shared" si="8"/>
        <v>0.60750000000000004</v>
      </c>
      <c r="M42" s="157">
        <f t="shared" si="9"/>
        <v>12.5</v>
      </c>
      <c r="N42" s="22"/>
      <c r="P42" s="37">
        <f t="shared" si="12"/>
        <v>5.2149999999999999</v>
      </c>
      <c r="Q42" s="37">
        <f t="shared" si="13"/>
        <v>2.9162499999999998</v>
      </c>
      <c r="R42" s="37">
        <f t="shared" si="14"/>
        <v>3.76125</v>
      </c>
      <c r="S42" s="37">
        <f t="shared" si="15"/>
        <v>0.60750000000000004</v>
      </c>
      <c r="T42" s="37">
        <f t="shared" si="10"/>
        <v>12.5</v>
      </c>
    </row>
    <row r="43" spans="1:20">
      <c r="A43" s="8" t="s">
        <v>85</v>
      </c>
      <c r="B43" s="202">
        <v>12.5</v>
      </c>
      <c r="C43" s="202">
        <v>12.5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5.2149999999999999</v>
      </c>
      <c r="J43" s="21">
        <f t="shared" si="6"/>
        <v>2.9162499999999998</v>
      </c>
      <c r="K43" s="21">
        <f t="shared" si="7"/>
        <v>3.76125</v>
      </c>
      <c r="L43" s="21">
        <f t="shared" si="8"/>
        <v>0.60750000000000004</v>
      </c>
      <c r="M43" s="157">
        <f t="shared" si="9"/>
        <v>12.5</v>
      </c>
      <c r="N43" s="22"/>
      <c r="P43" s="37">
        <f t="shared" si="12"/>
        <v>5.2149999999999999</v>
      </c>
      <c r="Q43" s="37">
        <f t="shared" si="13"/>
        <v>2.9162499999999998</v>
      </c>
      <c r="R43" s="37">
        <f t="shared" si="14"/>
        <v>3.76125</v>
      </c>
      <c r="S43" s="37">
        <f t="shared" si="15"/>
        <v>0.60750000000000004</v>
      </c>
      <c r="T43" s="37">
        <f t="shared" si="10"/>
        <v>12.5</v>
      </c>
    </row>
    <row r="44" spans="1:20">
      <c r="A44" s="8" t="s">
        <v>86</v>
      </c>
      <c r="B44" s="202">
        <v>12.5</v>
      </c>
      <c r="C44" s="202">
        <v>12.5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5.2149999999999999</v>
      </c>
      <c r="J44" s="21">
        <f t="shared" si="6"/>
        <v>2.9162499999999998</v>
      </c>
      <c r="K44" s="21">
        <f t="shared" si="7"/>
        <v>3.76125</v>
      </c>
      <c r="L44" s="21">
        <f t="shared" si="8"/>
        <v>0.60750000000000004</v>
      </c>
      <c r="M44" s="157">
        <f t="shared" si="9"/>
        <v>12.5</v>
      </c>
      <c r="N44" s="22"/>
      <c r="P44" s="37">
        <f t="shared" si="12"/>
        <v>5.2149999999999999</v>
      </c>
      <c r="Q44" s="37">
        <f t="shared" si="13"/>
        <v>2.9162499999999998</v>
      </c>
      <c r="R44" s="37">
        <f t="shared" si="14"/>
        <v>3.76125</v>
      </c>
      <c r="S44" s="37">
        <f t="shared" si="15"/>
        <v>0.60750000000000004</v>
      </c>
      <c r="T44" s="37">
        <f t="shared" si="10"/>
        <v>12.5</v>
      </c>
    </row>
    <row r="45" spans="1:20">
      <c r="A45" s="8" t="s">
        <v>87</v>
      </c>
      <c r="B45" s="202">
        <v>12.5</v>
      </c>
      <c r="C45" s="202">
        <v>12.5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5.2149999999999999</v>
      </c>
      <c r="J45" s="21">
        <f t="shared" si="6"/>
        <v>2.9162499999999998</v>
      </c>
      <c r="K45" s="21">
        <f t="shared" si="7"/>
        <v>3.76125</v>
      </c>
      <c r="L45" s="21">
        <f t="shared" si="8"/>
        <v>0.60750000000000004</v>
      </c>
      <c r="M45" s="157">
        <f t="shared" si="9"/>
        <v>12.5</v>
      </c>
      <c r="N45" s="22"/>
      <c r="P45" s="37">
        <f t="shared" si="12"/>
        <v>5.2149999999999999</v>
      </c>
      <c r="Q45" s="37">
        <f t="shared" si="13"/>
        <v>2.9162499999999998</v>
      </c>
      <c r="R45" s="37">
        <f t="shared" si="14"/>
        <v>3.76125</v>
      </c>
      <c r="S45" s="37">
        <f t="shared" si="15"/>
        <v>0.60750000000000004</v>
      </c>
      <c r="T45" s="37">
        <f t="shared" si="10"/>
        <v>12.5</v>
      </c>
    </row>
    <row r="46" spans="1:20">
      <c r="A46" s="8" t="s">
        <v>88</v>
      </c>
      <c r="B46" s="202">
        <v>12.5</v>
      </c>
      <c r="C46" s="202">
        <v>12.5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5.2149999999999999</v>
      </c>
      <c r="J46" s="21">
        <f t="shared" si="6"/>
        <v>2.9162499999999998</v>
      </c>
      <c r="K46" s="21">
        <f t="shared" si="7"/>
        <v>3.76125</v>
      </c>
      <c r="L46" s="21">
        <f t="shared" si="8"/>
        <v>0.60750000000000004</v>
      </c>
      <c r="M46" s="157">
        <f t="shared" si="9"/>
        <v>12.5</v>
      </c>
      <c r="N46" s="22"/>
      <c r="P46" s="37">
        <f t="shared" si="12"/>
        <v>5.2149999999999999</v>
      </c>
      <c r="Q46" s="37">
        <f t="shared" si="13"/>
        <v>2.9162499999999998</v>
      </c>
      <c r="R46" s="37">
        <f t="shared" si="14"/>
        <v>3.76125</v>
      </c>
      <c r="S46" s="37">
        <f t="shared" si="15"/>
        <v>0.60750000000000004</v>
      </c>
      <c r="T46" s="37">
        <f t="shared" si="10"/>
        <v>12.5</v>
      </c>
    </row>
    <row r="47" spans="1:20">
      <c r="A47" s="8" t="s">
        <v>89</v>
      </c>
      <c r="B47" s="202">
        <v>12.5</v>
      </c>
      <c r="C47" s="202">
        <v>12.5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5.2149999999999999</v>
      </c>
      <c r="J47" s="21">
        <f t="shared" si="6"/>
        <v>2.9162499999999998</v>
      </c>
      <c r="K47" s="21">
        <f t="shared" si="7"/>
        <v>3.76125</v>
      </c>
      <c r="L47" s="21">
        <f t="shared" si="8"/>
        <v>0.60750000000000004</v>
      </c>
      <c r="M47" s="157">
        <f t="shared" si="9"/>
        <v>12.5</v>
      </c>
      <c r="N47" s="22"/>
      <c r="P47" s="37">
        <f t="shared" si="12"/>
        <v>5.2149999999999999</v>
      </c>
      <c r="Q47" s="37">
        <f t="shared" si="13"/>
        <v>2.9162499999999998</v>
      </c>
      <c r="R47" s="37">
        <f t="shared" si="14"/>
        <v>3.76125</v>
      </c>
      <c r="S47" s="37">
        <f t="shared" si="15"/>
        <v>0.60750000000000004</v>
      </c>
      <c r="T47" s="37">
        <f t="shared" si="10"/>
        <v>12.5</v>
      </c>
    </row>
    <row r="48" spans="1:20">
      <c r="A48" s="8" t="s">
        <v>90</v>
      </c>
      <c r="B48" s="202">
        <v>12.5</v>
      </c>
      <c r="C48" s="202">
        <v>12.5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5.2149999999999999</v>
      </c>
      <c r="J48" s="21">
        <f t="shared" si="6"/>
        <v>2.9162499999999998</v>
      </c>
      <c r="K48" s="21">
        <f t="shared" si="7"/>
        <v>3.76125</v>
      </c>
      <c r="L48" s="21">
        <f t="shared" si="8"/>
        <v>0.60750000000000004</v>
      </c>
      <c r="M48" s="157">
        <f t="shared" si="9"/>
        <v>12.5</v>
      </c>
      <c r="N48" s="22"/>
      <c r="P48" s="37">
        <f t="shared" si="12"/>
        <v>5.2149999999999999</v>
      </c>
      <c r="Q48" s="37">
        <f t="shared" si="13"/>
        <v>2.9162499999999998</v>
      </c>
      <c r="R48" s="37">
        <f t="shared" si="14"/>
        <v>3.76125</v>
      </c>
      <c r="S48" s="37">
        <f t="shared" si="15"/>
        <v>0.60750000000000004</v>
      </c>
      <c r="T48" s="37">
        <f t="shared" si="10"/>
        <v>12.5</v>
      </c>
    </row>
    <row r="49" spans="1:20">
      <c r="A49" s="8" t="s">
        <v>91</v>
      </c>
      <c r="B49" s="202">
        <v>12.5</v>
      </c>
      <c r="C49" s="202">
        <v>12.5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5.2149999999999999</v>
      </c>
      <c r="J49" s="21">
        <f t="shared" si="6"/>
        <v>2.9162499999999998</v>
      </c>
      <c r="K49" s="21">
        <f t="shared" si="7"/>
        <v>3.76125</v>
      </c>
      <c r="L49" s="21">
        <f t="shared" si="8"/>
        <v>0.60750000000000004</v>
      </c>
      <c r="M49" s="157">
        <f t="shared" si="9"/>
        <v>12.5</v>
      </c>
      <c r="N49" s="22"/>
      <c r="P49" s="37">
        <f t="shared" si="12"/>
        <v>5.2149999999999999</v>
      </c>
      <c r="Q49" s="37">
        <f t="shared" si="13"/>
        <v>2.9162499999999998</v>
      </c>
      <c r="R49" s="37">
        <f t="shared" si="14"/>
        <v>3.76125</v>
      </c>
      <c r="S49" s="37">
        <f t="shared" si="15"/>
        <v>0.60750000000000004</v>
      </c>
      <c r="T49" s="37">
        <f t="shared" si="10"/>
        <v>12.5</v>
      </c>
    </row>
    <row r="50" spans="1:20">
      <c r="A50" s="8" t="s">
        <v>92</v>
      </c>
      <c r="B50" s="202">
        <v>12.5</v>
      </c>
      <c r="C50" s="202">
        <v>12.5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5.2149999999999999</v>
      </c>
      <c r="J50" s="21">
        <f t="shared" si="6"/>
        <v>2.9162499999999998</v>
      </c>
      <c r="K50" s="21">
        <f t="shared" si="7"/>
        <v>3.76125</v>
      </c>
      <c r="L50" s="21">
        <f t="shared" si="8"/>
        <v>0.60750000000000004</v>
      </c>
      <c r="M50" s="157">
        <f t="shared" si="9"/>
        <v>12.5</v>
      </c>
      <c r="N50" s="22"/>
      <c r="P50" s="37">
        <f t="shared" si="12"/>
        <v>5.2149999999999999</v>
      </c>
      <c r="Q50" s="37">
        <f t="shared" si="13"/>
        <v>2.9162499999999998</v>
      </c>
      <c r="R50" s="37">
        <f t="shared" si="14"/>
        <v>3.76125</v>
      </c>
      <c r="S50" s="37">
        <f t="shared" si="15"/>
        <v>0.60750000000000004</v>
      </c>
      <c r="T50" s="37">
        <f t="shared" si="10"/>
        <v>12.5</v>
      </c>
    </row>
    <row r="51" spans="1:20">
      <c r="A51" s="8" t="s">
        <v>93</v>
      </c>
      <c r="B51" s="202">
        <v>12.5</v>
      </c>
      <c r="C51" s="202">
        <v>12.5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5.2149999999999999</v>
      </c>
      <c r="J51" s="21">
        <f t="shared" si="6"/>
        <v>2.9162499999999998</v>
      </c>
      <c r="K51" s="21">
        <f t="shared" si="7"/>
        <v>3.76125</v>
      </c>
      <c r="L51" s="21">
        <f t="shared" si="8"/>
        <v>0.60750000000000004</v>
      </c>
      <c r="M51" s="157">
        <f t="shared" si="9"/>
        <v>12.5</v>
      </c>
      <c r="N51" s="22"/>
      <c r="P51" s="37">
        <f t="shared" si="12"/>
        <v>5.2149999999999999</v>
      </c>
      <c r="Q51" s="37">
        <f t="shared" si="13"/>
        <v>2.9162499999999998</v>
      </c>
      <c r="R51" s="37">
        <f t="shared" si="14"/>
        <v>3.76125</v>
      </c>
      <c r="S51" s="37">
        <f t="shared" si="15"/>
        <v>0.60750000000000004</v>
      </c>
      <c r="T51" s="37">
        <f t="shared" si="10"/>
        <v>12.5</v>
      </c>
    </row>
    <row r="52" spans="1:20">
      <c r="A52" s="8" t="s">
        <v>94</v>
      </c>
      <c r="B52" s="202">
        <v>12.5</v>
      </c>
      <c r="C52" s="202">
        <v>12.5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5.2149999999999999</v>
      </c>
      <c r="J52" s="21">
        <f t="shared" si="6"/>
        <v>2.9162499999999998</v>
      </c>
      <c r="K52" s="21">
        <f t="shared" si="7"/>
        <v>3.76125</v>
      </c>
      <c r="L52" s="21">
        <f t="shared" si="8"/>
        <v>0.60750000000000004</v>
      </c>
      <c r="M52" s="157">
        <f t="shared" si="9"/>
        <v>12.5</v>
      </c>
      <c r="N52" s="22"/>
      <c r="P52" s="37">
        <f t="shared" si="12"/>
        <v>5.2149999999999999</v>
      </c>
      <c r="Q52" s="37">
        <f t="shared" si="13"/>
        <v>2.9162499999999998</v>
      </c>
      <c r="R52" s="37">
        <f t="shared" si="14"/>
        <v>3.76125</v>
      </c>
      <c r="S52" s="37">
        <f t="shared" si="15"/>
        <v>0.60750000000000004</v>
      </c>
      <c r="T52" s="37">
        <f t="shared" si="10"/>
        <v>12.5</v>
      </c>
    </row>
    <row r="53" spans="1:20">
      <c r="A53" s="8" t="s">
        <v>95</v>
      </c>
      <c r="B53" s="202">
        <v>12.5</v>
      </c>
      <c r="C53" s="202">
        <v>12.5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5.2149999999999999</v>
      </c>
      <c r="J53" s="21">
        <f t="shared" si="6"/>
        <v>2.9162499999999998</v>
      </c>
      <c r="K53" s="21">
        <f t="shared" si="7"/>
        <v>3.76125</v>
      </c>
      <c r="L53" s="21">
        <f t="shared" si="8"/>
        <v>0.60750000000000004</v>
      </c>
      <c r="M53" s="157">
        <f t="shared" si="9"/>
        <v>12.5</v>
      </c>
      <c r="N53" s="22"/>
      <c r="P53" s="37">
        <f t="shared" si="12"/>
        <v>5.2149999999999999</v>
      </c>
      <c r="Q53" s="37">
        <f t="shared" si="13"/>
        <v>2.9162499999999998</v>
      </c>
      <c r="R53" s="37">
        <f t="shared" si="14"/>
        <v>3.76125</v>
      </c>
      <c r="S53" s="37">
        <f t="shared" si="15"/>
        <v>0.60750000000000004</v>
      </c>
      <c r="T53" s="37">
        <f t="shared" si="10"/>
        <v>12.5</v>
      </c>
    </row>
    <row r="54" spans="1:20">
      <c r="A54" s="8" t="s">
        <v>96</v>
      </c>
      <c r="B54" s="202">
        <v>12.5</v>
      </c>
      <c r="C54" s="202">
        <v>12.5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5.2149999999999999</v>
      </c>
      <c r="J54" s="21">
        <f t="shared" si="6"/>
        <v>2.9162499999999998</v>
      </c>
      <c r="K54" s="21">
        <f t="shared" si="7"/>
        <v>3.76125</v>
      </c>
      <c r="L54" s="21">
        <f t="shared" si="8"/>
        <v>0.60750000000000004</v>
      </c>
      <c r="M54" s="157">
        <f t="shared" si="9"/>
        <v>12.5</v>
      </c>
      <c r="N54" s="22"/>
      <c r="P54" s="37">
        <f t="shared" si="12"/>
        <v>5.2149999999999999</v>
      </c>
      <c r="Q54" s="37">
        <f t="shared" si="13"/>
        <v>2.9162499999999998</v>
      </c>
      <c r="R54" s="37">
        <f t="shared" si="14"/>
        <v>3.76125</v>
      </c>
      <c r="S54" s="37">
        <f t="shared" si="15"/>
        <v>0.60750000000000004</v>
      </c>
      <c r="T54" s="37">
        <f t="shared" si="10"/>
        <v>12.5</v>
      </c>
    </row>
    <row r="55" spans="1:20">
      <c r="A55" s="8" t="s">
        <v>97</v>
      </c>
      <c r="B55" s="202">
        <v>12.5</v>
      </c>
      <c r="C55" s="202">
        <v>12.5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5.2149999999999999</v>
      </c>
      <c r="J55" s="21">
        <f t="shared" si="6"/>
        <v>2.9162499999999998</v>
      </c>
      <c r="K55" s="21">
        <f t="shared" si="7"/>
        <v>3.76125</v>
      </c>
      <c r="L55" s="21">
        <f t="shared" si="8"/>
        <v>0.60750000000000004</v>
      </c>
      <c r="M55" s="157">
        <f t="shared" si="9"/>
        <v>12.5</v>
      </c>
      <c r="N55" s="22"/>
      <c r="P55" s="37">
        <f t="shared" si="12"/>
        <v>5.2149999999999999</v>
      </c>
      <c r="Q55" s="37">
        <f t="shared" si="13"/>
        <v>2.9162499999999998</v>
      </c>
      <c r="R55" s="37">
        <f t="shared" si="14"/>
        <v>3.76125</v>
      </c>
      <c r="S55" s="37">
        <f t="shared" si="15"/>
        <v>0.60750000000000004</v>
      </c>
      <c r="T55" s="37">
        <f t="shared" si="10"/>
        <v>12.5</v>
      </c>
    </row>
    <row r="56" spans="1:20">
      <c r="A56" s="8" t="s">
        <v>98</v>
      </c>
      <c r="B56" s="202">
        <v>12.5</v>
      </c>
      <c r="C56" s="202">
        <v>12.5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5.2149999999999999</v>
      </c>
      <c r="J56" s="21">
        <f t="shared" si="6"/>
        <v>2.9162499999999998</v>
      </c>
      <c r="K56" s="21">
        <f t="shared" si="7"/>
        <v>3.76125</v>
      </c>
      <c r="L56" s="21">
        <f t="shared" si="8"/>
        <v>0.60750000000000004</v>
      </c>
      <c r="M56" s="157">
        <f t="shared" si="9"/>
        <v>12.5</v>
      </c>
      <c r="N56" s="22"/>
      <c r="P56" s="37">
        <f t="shared" si="12"/>
        <v>5.2149999999999999</v>
      </c>
      <c r="Q56" s="37">
        <f t="shared" si="13"/>
        <v>2.9162499999999998</v>
      </c>
      <c r="R56" s="37">
        <f t="shared" si="14"/>
        <v>3.76125</v>
      </c>
      <c r="S56" s="37">
        <f t="shared" si="15"/>
        <v>0.60750000000000004</v>
      </c>
      <c r="T56" s="37">
        <f t="shared" si="10"/>
        <v>12.5</v>
      </c>
    </row>
    <row r="57" spans="1:20">
      <c r="A57" s="8" t="s">
        <v>99</v>
      </c>
      <c r="B57" s="202">
        <v>12.5</v>
      </c>
      <c r="C57" s="202">
        <v>12.5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5.2149999999999999</v>
      </c>
      <c r="J57" s="21">
        <f t="shared" si="6"/>
        <v>2.9162499999999998</v>
      </c>
      <c r="K57" s="21">
        <f t="shared" si="7"/>
        <v>3.76125</v>
      </c>
      <c r="L57" s="21">
        <f t="shared" si="8"/>
        <v>0.60750000000000004</v>
      </c>
      <c r="M57" s="157">
        <f t="shared" si="9"/>
        <v>12.5</v>
      </c>
      <c r="N57" s="22"/>
      <c r="P57" s="37">
        <f t="shared" si="12"/>
        <v>5.2149999999999999</v>
      </c>
      <c r="Q57" s="37">
        <f t="shared" si="13"/>
        <v>2.9162499999999998</v>
      </c>
      <c r="R57" s="37">
        <f t="shared" si="14"/>
        <v>3.76125</v>
      </c>
      <c r="S57" s="37">
        <f t="shared" si="15"/>
        <v>0.60750000000000004</v>
      </c>
      <c r="T57" s="37">
        <f t="shared" si="10"/>
        <v>12.5</v>
      </c>
    </row>
    <row r="58" spans="1:20">
      <c r="A58" s="8" t="s">
        <v>100</v>
      </c>
      <c r="B58" s="202">
        <v>12.5</v>
      </c>
      <c r="C58" s="202">
        <v>12.5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5.2149999999999999</v>
      </c>
      <c r="J58" s="21">
        <f t="shared" si="6"/>
        <v>2.9162499999999998</v>
      </c>
      <c r="K58" s="21">
        <f t="shared" si="7"/>
        <v>3.76125</v>
      </c>
      <c r="L58" s="21">
        <f t="shared" si="8"/>
        <v>0.60750000000000004</v>
      </c>
      <c r="M58" s="157">
        <f t="shared" si="9"/>
        <v>12.5</v>
      </c>
      <c r="N58" s="22"/>
      <c r="P58" s="37">
        <f t="shared" si="12"/>
        <v>5.2149999999999999</v>
      </c>
      <c r="Q58" s="37">
        <f t="shared" si="13"/>
        <v>2.9162499999999998</v>
      </c>
      <c r="R58" s="37">
        <f t="shared" si="14"/>
        <v>3.76125</v>
      </c>
      <c r="S58" s="37">
        <f t="shared" si="15"/>
        <v>0.60750000000000004</v>
      </c>
      <c r="T58" s="37">
        <f t="shared" si="10"/>
        <v>12.5</v>
      </c>
    </row>
    <row r="59" spans="1:20">
      <c r="A59" s="8" t="s">
        <v>101</v>
      </c>
      <c r="B59" s="202">
        <v>12.5</v>
      </c>
      <c r="C59" s="202">
        <v>12.5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5.2149999999999999</v>
      </c>
      <c r="J59" s="21">
        <f t="shared" si="6"/>
        <v>2.9162499999999998</v>
      </c>
      <c r="K59" s="21">
        <f t="shared" si="7"/>
        <v>3.76125</v>
      </c>
      <c r="L59" s="21">
        <f t="shared" si="8"/>
        <v>0.60750000000000004</v>
      </c>
      <c r="M59" s="157">
        <f t="shared" si="9"/>
        <v>12.5</v>
      </c>
      <c r="N59" s="22"/>
      <c r="P59" s="37">
        <f t="shared" si="12"/>
        <v>5.2149999999999999</v>
      </c>
      <c r="Q59" s="37">
        <f t="shared" si="13"/>
        <v>2.9162499999999998</v>
      </c>
      <c r="R59" s="37">
        <f t="shared" si="14"/>
        <v>3.76125</v>
      </c>
      <c r="S59" s="37">
        <f t="shared" si="15"/>
        <v>0.60750000000000004</v>
      </c>
      <c r="T59" s="37">
        <f t="shared" si="10"/>
        <v>12.5</v>
      </c>
    </row>
    <row r="60" spans="1:20">
      <c r="A60" s="8" t="s">
        <v>102</v>
      </c>
      <c r="B60" s="202">
        <v>12.5</v>
      </c>
      <c r="C60" s="202">
        <v>12.5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5.2149999999999999</v>
      </c>
      <c r="J60" s="21">
        <f t="shared" si="6"/>
        <v>2.9162499999999998</v>
      </c>
      <c r="K60" s="21">
        <f t="shared" si="7"/>
        <v>3.76125</v>
      </c>
      <c r="L60" s="21">
        <f t="shared" si="8"/>
        <v>0.60750000000000004</v>
      </c>
      <c r="M60" s="157">
        <f t="shared" si="9"/>
        <v>12.5</v>
      </c>
      <c r="N60" s="22"/>
      <c r="P60" s="37">
        <f t="shared" si="12"/>
        <v>5.2149999999999999</v>
      </c>
      <c r="Q60" s="37">
        <f t="shared" si="13"/>
        <v>2.9162499999999998</v>
      </c>
      <c r="R60" s="37">
        <f t="shared" si="14"/>
        <v>3.76125</v>
      </c>
      <c r="S60" s="37">
        <f t="shared" si="15"/>
        <v>0.60750000000000004</v>
      </c>
      <c r="T60" s="37">
        <f t="shared" si="10"/>
        <v>12.5</v>
      </c>
    </row>
    <row r="61" spans="1:20">
      <c r="A61" s="8" t="s">
        <v>103</v>
      </c>
      <c r="B61" s="202">
        <v>12.5</v>
      </c>
      <c r="C61" s="202">
        <v>12.5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5.2149999999999999</v>
      </c>
      <c r="J61" s="21">
        <f t="shared" si="6"/>
        <v>2.9162499999999998</v>
      </c>
      <c r="K61" s="21">
        <f t="shared" si="7"/>
        <v>3.76125</v>
      </c>
      <c r="L61" s="21">
        <f t="shared" si="8"/>
        <v>0.60750000000000004</v>
      </c>
      <c r="M61" s="157">
        <f t="shared" si="9"/>
        <v>12.5</v>
      </c>
      <c r="N61" s="22"/>
      <c r="P61" s="37">
        <f t="shared" si="12"/>
        <v>5.2149999999999999</v>
      </c>
      <c r="Q61" s="37">
        <f t="shared" si="13"/>
        <v>2.9162499999999998</v>
      </c>
      <c r="R61" s="37">
        <f t="shared" si="14"/>
        <v>3.76125</v>
      </c>
      <c r="S61" s="37">
        <f t="shared" si="15"/>
        <v>0.60750000000000004</v>
      </c>
      <c r="T61" s="37">
        <f t="shared" si="10"/>
        <v>12.5</v>
      </c>
    </row>
    <row r="62" spans="1:20">
      <c r="A62" s="8" t="s">
        <v>104</v>
      </c>
      <c r="B62" s="202">
        <v>12.5</v>
      </c>
      <c r="C62" s="202">
        <v>12.5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5.2149999999999999</v>
      </c>
      <c r="J62" s="21">
        <f t="shared" si="6"/>
        <v>2.9162499999999998</v>
      </c>
      <c r="K62" s="21">
        <f t="shared" si="7"/>
        <v>3.76125</v>
      </c>
      <c r="L62" s="21">
        <f t="shared" si="8"/>
        <v>0.60750000000000004</v>
      </c>
      <c r="M62" s="157">
        <f t="shared" si="9"/>
        <v>12.5</v>
      </c>
      <c r="N62" s="22"/>
      <c r="P62" s="37">
        <f t="shared" si="12"/>
        <v>5.2149999999999999</v>
      </c>
      <c r="Q62" s="37">
        <f t="shared" si="13"/>
        <v>2.9162499999999998</v>
      </c>
      <c r="R62" s="37">
        <f t="shared" si="14"/>
        <v>3.76125</v>
      </c>
      <c r="S62" s="37">
        <f t="shared" si="15"/>
        <v>0.60750000000000004</v>
      </c>
      <c r="T62" s="37">
        <f t="shared" si="10"/>
        <v>12.5</v>
      </c>
    </row>
    <row r="63" spans="1:20">
      <c r="A63" s="8" t="s">
        <v>105</v>
      </c>
      <c r="B63" s="202">
        <v>12.5</v>
      </c>
      <c r="C63" s="202">
        <v>12.5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5.2149999999999999</v>
      </c>
      <c r="J63" s="21">
        <f t="shared" si="6"/>
        <v>2.9162499999999998</v>
      </c>
      <c r="K63" s="21">
        <f t="shared" si="7"/>
        <v>3.76125</v>
      </c>
      <c r="L63" s="21">
        <f t="shared" si="8"/>
        <v>0.60750000000000004</v>
      </c>
      <c r="M63" s="157">
        <f t="shared" si="9"/>
        <v>12.5</v>
      </c>
      <c r="N63" s="22"/>
      <c r="P63" s="37">
        <f t="shared" si="12"/>
        <v>5.2149999999999999</v>
      </c>
      <c r="Q63" s="37">
        <f t="shared" si="13"/>
        <v>2.9162499999999998</v>
      </c>
      <c r="R63" s="37">
        <f t="shared" si="14"/>
        <v>3.76125</v>
      </c>
      <c r="S63" s="37">
        <f t="shared" si="15"/>
        <v>0.60750000000000004</v>
      </c>
      <c r="T63" s="37">
        <f t="shared" si="10"/>
        <v>12.5</v>
      </c>
    </row>
    <row r="64" spans="1:20">
      <c r="A64" s="8" t="s">
        <v>106</v>
      </c>
      <c r="B64" s="202">
        <v>12.5</v>
      </c>
      <c r="C64" s="202">
        <v>12.5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5.2149999999999999</v>
      </c>
      <c r="J64" s="21">
        <f t="shared" si="6"/>
        <v>2.9162499999999998</v>
      </c>
      <c r="K64" s="21">
        <f t="shared" si="7"/>
        <v>3.76125</v>
      </c>
      <c r="L64" s="21">
        <f t="shared" si="8"/>
        <v>0.60750000000000004</v>
      </c>
      <c r="M64" s="157">
        <f t="shared" si="9"/>
        <v>12.5</v>
      </c>
      <c r="N64" s="22"/>
      <c r="P64" s="37">
        <f t="shared" si="12"/>
        <v>5.2149999999999999</v>
      </c>
      <c r="Q64" s="37">
        <f t="shared" si="13"/>
        <v>2.9162499999999998</v>
      </c>
      <c r="R64" s="37">
        <f t="shared" si="14"/>
        <v>3.76125</v>
      </c>
      <c r="S64" s="37">
        <f t="shared" si="15"/>
        <v>0.60750000000000004</v>
      </c>
      <c r="T64" s="37">
        <f t="shared" si="10"/>
        <v>12.5</v>
      </c>
    </row>
    <row r="65" spans="1:20">
      <c r="A65" s="8" t="s">
        <v>107</v>
      </c>
      <c r="B65" s="202">
        <v>12.5</v>
      </c>
      <c r="C65" s="202">
        <v>12.5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5.2149999999999999</v>
      </c>
      <c r="J65" s="21">
        <f t="shared" si="6"/>
        <v>2.9162499999999998</v>
      </c>
      <c r="K65" s="21">
        <f t="shared" si="7"/>
        <v>3.76125</v>
      </c>
      <c r="L65" s="21">
        <f t="shared" si="8"/>
        <v>0.60750000000000004</v>
      </c>
      <c r="M65" s="157">
        <f t="shared" si="9"/>
        <v>12.5</v>
      </c>
      <c r="N65" s="22"/>
      <c r="P65" s="37">
        <f t="shared" si="12"/>
        <v>5.2149999999999999</v>
      </c>
      <c r="Q65" s="37">
        <f t="shared" si="13"/>
        <v>2.9162499999999998</v>
      </c>
      <c r="R65" s="37">
        <f t="shared" si="14"/>
        <v>3.76125</v>
      </c>
      <c r="S65" s="37">
        <f t="shared" si="15"/>
        <v>0.60750000000000004</v>
      </c>
      <c r="T65" s="37">
        <f t="shared" si="10"/>
        <v>12.5</v>
      </c>
    </row>
    <row r="66" spans="1:20">
      <c r="A66" s="8" t="s">
        <v>108</v>
      </c>
      <c r="B66" s="202">
        <v>25</v>
      </c>
      <c r="C66" s="202">
        <v>25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10.43</v>
      </c>
      <c r="J66" s="21">
        <f t="shared" si="6"/>
        <v>5.8324999999999996</v>
      </c>
      <c r="K66" s="21">
        <f t="shared" si="7"/>
        <v>7.5225</v>
      </c>
      <c r="L66" s="21">
        <f t="shared" si="8"/>
        <v>1.2150000000000001</v>
      </c>
      <c r="M66" s="157">
        <f t="shared" si="9"/>
        <v>25</v>
      </c>
      <c r="N66" s="22"/>
      <c r="P66" s="37">
        <f t="shared" si="12"/>
        <v>10.43</v>
      </c>
      <c r="Q66" s="37">
        <f t="shared" si="13"/>
        <v>5.8324999999999996</v>
      </c>
      <c r="R66" s="37">
        <f t="shared" si="14"/>
        <v>7.5225</v>
      </c>
      <c r="S66" s="37">
        <f t="shared" si="15"/>
        <v>1.2150000000000001</v>
      </c>
      <c r="T66" s="37">
        <f t="shared" si="10"/>
        <v>25</v>
      </c>
    </row>
    <row r="67" spans="1:20">
      <c r="A67" s="8" t="s">
        <v>109</v>
      </c>
      <c r="B67" s="202">
        <v>25</v>
      </c>
      <c r="C67" s="202">
        <v>25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10.43</v>
      </c>
      <c r="J67" s="21">
        <f t="shared" si="6"/>
        <v>5.8324999999999996</v>
      </c>
      <c r="K67" s="21">
        <f t="shared" si="7"/>
        <v>7.5225</v>
      </c>
      <c r="L67" s="21">
        <f t="shared" si="8"/>
        <v>1.2150000000000001</v>
      </c>
      <c r="M67" s="157">
        <f t="shared" si="9"/>
        <v>25</v>
      </c>
      <c r="N67" s="22"/>
      <c r="P67" s="37">
        <f t="shared" ref="P67:P98" si="17">I67</f>
        <v>10.43</v>
      </c>
      <c r="Q67" s="37">
        <f t="shared" ref="Q67:Q98" si="18">J67</f>
        <v>5.8324999999999996</v>
      </c>
      <c r="R67" s="37">
        <f t="shared" ref="R67:R98" si="19">K67</f>
        <v>7.5225</v>
      </c>
      <c r="S67" s="37">
        <f t="shared" ref="S67:S98" si="20">L67</f>
        <v>1.2150000000000001</v>
      </c>
      <c r="T67" s="37">
        <f t="shared" si="10"/>
        <v>25</v>
      </c>
    </row>
    <row r="68" spans="1:20">
      <c r="A68" s="8" t="s">
        <v>110</v>
      </c>
      <c r="B68" s="202">
        <v>25</v>
      </c>
      <c r="C68" s="202">
        <v>25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10.43</v>
      </c>
      <c r="J68" s="21">
        <f t="shared" ref="J68:J98" si="22">C68*E68/100</f>
        <v>5.8324999999999996</v>
      </c>
      <c r="K68" s="21">
        <f t="shared" ref="K68:K98" si="23">C68*F68/100</f>
        <v>7.5225</v>
      </c>
      <c r="L68" s="21">
        <f t="shared" ref="L68:L98" si="24">C68*G68/100</f>
        <v>1.2150000000000001</v>
      </c>
      <c r="M68" s="157">
        <f t="shared" ref="M68:M98" si="25">SUM(I68:L68)</f>
        <v>25</v>
      </c>
      <c r="N68" s="22"/>
      <c r="P68" s="37">
        <f t="shared" si="17"/>
        <v>10.43</v>
      </c>
      <c r="Q68" s="37">
        <f t="shared" si="18"/>
        <v>5.8324999999999996</v>
      </c>
      <c r="R68" s="37">
        <f t="shared" si="19"/>
        <v>7.5225</v>
      </c>
      <c r="S68" s="37">
        <f t="shared" si="20"/>
        <v>1.2150000000000001</v>
      </c>
      <c r="T68" s="37">
        <f t="shared" ref="T68:T99" si="26">SUM(P68:S68)</f>
        <v>25</v>
      </c>
    </row>
    <row r="69" spans="1:20">
      <c r="A69" s="8" t="s">
        <v>111</v>
      </c>
      <c r="B69" s="202">
        <v>25</v>
      </c>
      <c r="C69" s="202">
        <v>25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10.43</v>
      </c>
      <c r="J69" s="21">
        <f t="shared" si="22"/>
        <v>5.8324999999999996</v>
      </c>
      <c r="K69" s="21">
        <f t="shared" si="23"/>
        <v>7.5225</v>
      </c>
      <c r="L69" s="21">
        <f t="shared" si="24"/>
        <v>1.2150000000000001</v>
      </c>
      <c r="M69" s="157">
        <f t="shared" si="25"/>
        <v>25</v>
      </c>
      <c r="N69" s="22"/>
      <c r="P69" s="37">
        <f t="shared" si="17"/>
        <v>10.43</v>
      </c>
      <c r="Q69" s="37">
        <f t="shared" si="18"/>
        <v>5.8324999999999996</v>
      </c>
      <c r="R69" s="37">
        <f t="shared" si="19"/>
        <v>7.5225</v>
      </c>
      <c r="S69" s="37">
        <f t="shared" si="20"/>
        <v>1.2150000000000001</v>
      </c>
      <c r="T69" s="37">
        <f t="shared" si="26"/>
        <v>25</v>
      </c>
    </row>
    <row r="70" spans="1:20">
      <c r="A70" s="8" t="s">
        <v>112</v>
      </c>
      <c r="B70" s="202">
        <v>25</v>
      </c>
      <c r="C70" s="202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7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202">
        <v>25</v>
      </c>
      <c r="C71" s="202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7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202">
        <v>25</v>
      </c>
      <c r="C72" s="202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7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202">
        <v>26.2</v>
      </c>
      <c r="C73" s="202">
        <v>26.2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10.930639999999999</v>
      </c>
      <c r="J73" s="21">
        <f t="shared" si="22"/>
        <v>6.1124599999999996</v>
      </c>
      <c r="K73" s="21">
        <f t="shared" si="23"/>
        <v>7.8835799999999994</v>
      </c>
      <c r="L73" s="21">
        <f t="shared" si="24"/>
        <v>1.27332</v>
      </c>
      <c r="M73" s="157">
        <f t="shared" si="25"/>
        <v>26.199999999999996</v>
      </c>
      <c r="N73" s="22"/>
      <c r="P73" s="37">
        <f t="shared" si="17"/>
        <v>10.930639999999999</v>
      </c>
      <c r="Q73" s="37">
        <f t="shared" si="18"/>
        <v>6.1124599999999996</v>
      </c>
      <c r="R73" s="37">
        <f t="shared" si="19"/>
        <v>7.8835799999999994</v>
      </c>
      <c r="S73" s="37">
        <f t="shared" si="20"/>
        <v>1.27332</v>
      </c>
      <c r="T73" s="37">
        <f t="shared" si="26"/>
        <v>26.199999999999996</v>
      </c>
    </row>
    <row r="74" spans="1:20">
      <c r="A74" s="8" t="s">
        <v>116</v>
      </c>
      <c r="B74" s="202">
        <v>26.2</v>
      </c>
      <c r="C74" s="202">
        <v>26.2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10.930639999999999</v>
      </c>
      <c r="J74" s="21">
        <f t="shared" si="22"/>
        <v>6.1124599999999996</v>
      </c>
      <c r="K74" s="21">
        <f t="shared" si="23"/>
        <v>7.8835799999999994</v>
      </c>
      <c r="L74" s="21">
        <f t="shared" si="24"/>
        <v>1.27332</v>
      </c>
      <c r="M74" s="157">
        <f t="shared" si="25"/>
        <v>26.199999999999996</v>
      </c>
      <c r="N74" s="22"/>
      <c r="P74" s="37">
        <f t="shared" si="17"/>
        <v>10.930639999999999</v>
      </c>
      <c r="Q74" s="37">
        <f t="shared" si="18"/>
        <v>6.1124599999999996</v>
      </c>
      <c r="R74" s="37">
        <f t="shared" si="19"/>
        <v>7.8835799999999994</v>
      </c>
      <c r="S74" s="37">
        <f t="shared" si="20"/>
        <v>1.27332</v>
      </c>
      <c r="T74" s="37">
        <f t="shared" si="26"/>
        <v>26.199999999999996</v>
      </c>
    </row>
    <row r="75" spans="1:20">
      <c r="A75" s="8" t="s">
        <v>117</v>
      </c>
      <c r="B75" s="202">
        <v>26.2</v>
      </c>
      <c r="C75" s="202">
        <v>26.2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10.930639999999999</v>
      </c>
      <c r="J75" s="21">
        <f t="shared" si="22"/>
        <v>6.1124599999999996</v>
      </c>
      <c r="K75" s="21">
        <f t="shared" si="23"/>
        <v>7.8835799999999994</v>
      </c>
      <c r="L75" s="21">
        <f t="shared" si="24"/>
        <v>1.27332</v>
      </c>
      <c r="M75" s="157">
        <f t="shared" si="25"/>
        <v>26.199999999999996</v>
      </c>
      <c r="N75" s="22"/>
      <c r="P75" s="37">
        <f t="shared" si="17"/>
        <v>10.930639999999999</v>
      </c>
      <c r="Q75" s="37">
        <f t="shared" si="18"/>
        <v>6.1124599999999996</v>
      </c>
      <c r="R75" s="37">
        <f t="shared" si="19"/>
        <v>7.8835799999999994</v>
      </c>
      <c r="S75" s="37">
        <f t="shared" si="20"/>
        <v>1.27332</v>
      </c>
      <c r="T75" s="37">
        <f t="shared" si="26"/>
        <v>26.199999999999996</v>
      </c>
    </row>
    <row r="76" spans="1:20">
      <c r="A76" s="8" t="s">
        <v>118</v>
      </c>
      <c r="B76" s="202">
        <v>26.2</v>
      </c>
      <c r="C76" s="202">
        <v>26.2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10.930639999999999</v>
      </c>
      <c r="J76" s="21">
        <f t="shared" si="22"/>
        <v>6.1124599999999996</v>
      </c>
      <c r="K76" s="21">
        <f t="shared" si="23"/>
        <v>7.8835799999999994</v>
      </c>
      <c r="L76" s="21">
        <f t="shared" si="24"/>
        <v>1.27332</v>
      </c>
      <c r="M76" s="157">
        <f t="shared" si="25"/>
        <v>26.199999999999996</v>
      </c>
      <c r="N76" s="22"/>
      <c r="P76" s="37">
        <f t="shared" si="17"/>
        <v>10.930639999999999</v>
      </c>
      <c r="Q76" s="37">
        <f t="shared" si="18"/>
        <v>6.1124599999999996</v>
      </c>
      <c r="R76" s="37">
        <f t="shared" si="19"/>
        <v>7.8835799999999994</v>
      </c>
      <c r="S76" s="37">
        <f t="shared" si="20"/>
        <v>1.27332</v>
      </c>
      <c r="T76" s="37">
        <f t="shared" si="26"/>
        <v>26.199999999999996</v>
      </c>
    </row>
    <row r="77" spans="1:20">
      <c r="A77" s="8" t="s">
        <v>119</v>
      </c>
      <c r="B77" s="202">
        <v>26.2</v>
      </c>
      <c r="C77" s="202">
        <v>26.2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10.930639999999999</v>
      </c>
      <c r="J77" s="21">
        <f t="shared" si="22"/>
        <v>6.1124599999999996</v>
      </c>
      <c r="K77" s="21">
        <f t="shared" si="23"/>
        <v>7.8835799999999994</v>
      </c>
      <c r="L77" s="21">
        <f t="shared" si="24"/>
        <v>1.27332</v>
      </c>
      <c r="M77" s="157">
        <f t="shared" si="25"/>
        <v>26.199999999999996</v>
      </c>
      <c r="N77" s="22"/>
      <c r="P77" s="37">
        <f t="shared" si="17"/>
        <v>10.930639999999999</v>
      </c>
      <c r="Q77" s="37">
        <f t="shared" si="18"/>
        <v>6.1124599999999996</v>
      </c>
      <c r="R77" s="37">
        <f t="shared" si="19"/>
        <v>7.8835799999999994</v>
      </c>
      <c r="S77" s="37">
        <f t="shared" si="20"/>
        <v>1.27332</v>
      </c>
      <c r="T77" s="37">
        <f t="shared" si="26"/>
        <v>26.199999999999996</v>
      </c>
    </row>
    <row r="78" spans="1:20">
      <c r="A78" s="8" t="s">
        <v>120</v>
      </c>
      <c r="B78" s="202">
        <v>26.2</v>
      </c>
      <c r="C78" s="202">
        <v>26.2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10.930639999999999</v>
      </c>
      <c r="J78" s="21">
        <f t="shared" si="22"/>
        <v>6.1124599999999996</v>
      </c>
      <c r="K78" s="21">
        <f t="shared" si="23"/>
        <v>7.8835799999999994</v>
      </c>
      <c r="L78" s="21">
        <f t="shared" si="24"/>
        <v>1.27332</v>
      </c>
      <c r="M78" s="157">
        <f t="shared" si="25"/>
        <v>26.199999999999996</v>
      </c>
      <c r="N78" s="22"/>
      <c r="P78" s="37">
        <f t="shared" si="17"/>
        <v>10.930639999999999</v>
      </c>
      <c r="Q78" s="37">
        <f t="shared" si="18"/>
        <v>6.1124599999999996</v>
      </c>
      <c r="R78" s="37">
        <f t="shared" si="19"/>
        <v>7.8835799999999994</v>
      </c>
      <c r="S78" s="37">
        <f t="shared" si="20"/>
        <v>1.27332</v>
      </c>
      <c r="T78" s="37">
        <f t="shared" si="26"/>
        <v>26.199999999999996</v>
      </c>
    </row>
    <row r="79" spans="1:20">
      <c r="A79" s="8" t="s">
        <v>121</v>
      </c>
      <c r="B79" s="202">
        <v>26.2</v>
      </c>
      <c r="C79" s="202">
        <v>26.2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10.930639999999999</v>
      </c>
      <c r="J79" s="21">
        <f t="shared" si="22"/>
        <v>6.1124599999999996</v>
      </c>
      <c r="K79" s="21">
        <f t="shared" si="23"/>
        <v>7.8835799999999994</v>
      </c>
      <c r="L79" s="21">
        <f t="shared" si="24"/>
        <v>1.27332</v>
      </c>
      <c r="M79" s="157">
        <f t="shared" si="25"/>
        <v>26.199999999999996</v>
      </c>
      <c r="N79" s="22"/>
      <c r="P79" s="37">
        <f t="shared" si="17"/>
        <v>10.930639999999999</v>
      </c>
      <c r="Q79" s="37">
        <f t="shared" si="18"/>
        <v>6.1124599999999996</v>
      </c>
      <c r="R79" s="37">
        <f t="shared" si="19"/>
        <v>7.8835799999999994</v>
      </c>
      <c r="S79" s="37">
        <f t="shared" si="20"/>
        <v>1.27332</v>
      </c>
      <c r="T79" s="37">
        <f t="shared" si="26"/>
        <v>26.199999999999996</v>
      </c>
    </row>
    <row r="80" spans="1:20">
      <c r="A80" s="8" t="s">
        <v>122</v>
      </c>
      <c r="B80" s="202">
        <v>26.2</v>
      </c>
      <c r="C80" s="202">
        <v>26.2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10.930639999999999</v>
      </c>
      <c r="J80" s="21">
        <f t="shared" si="22"/>
        <v>6.1124599999999996</v>
      </c>
      <c r="K80" s="21">
        <f t="shared" si="23"/>
        <v>7.8835799999999994</v>
      </c>
      <c r="L80" s="21">
        <f t="shared" si="24"/>
        <v>1.27332</v>
      </c>
      <c r="M80" s="157">
        <f t="shared" si="25"/>
        <v>26.199999999999996</v>
      </c>
      <c r="N80" s="22"/>
      <c r="P80" s="37">
        <f t="shared" si="17"/>
        <v>10.930639999999999</v>
      </c>
      <c r="Q80" s="37">
        <f t="shared" si="18"/>
        <v>6.1124599999999996</v>
      </c>
      <c r="R80" s="37">
        <f t="shared" si="19"/>
        <v>7.8835799999999994</v>
      </c>
      <c r="S80" s="37">
        <f t="shared" si="20"/>
        <v>1.27332</v>
      </c>
      <c r="T80" s="37">
        <f t="shared" si="26"/>
        <v>26.199999999999996</v>
      </c>
    </row>
    <row r="81" spans="1:20">
      <c r="A81" s="8" t="s">
        <v>123</v>
      </c>
      <c r="B81" s="202">
        <v>26.2</v>
      </c>
      <c r="C81" s="202">
        <v>26.2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10.930639999999999</v>
      </c>
      <c r="J81" s="21">
        <f t="shared" si="22"/>
        <v>6.1124599999999996</v>
      </c>
      <c r="K81" s="21">
        <f t="shared" si="23"/>
        <v>7.8835799999999994</v>
      </c>
      <c r="L81" s="21">
        <f t="shared" si="24"/>
        <v>1.27332</v>
      </c>
      <c r="M81" s="157">
        <f t="shared" si="25"/>
        <v>26.199999999999996</v>
      </c>
      <c r="N81" s="22"/>
      <c r="P81" s="37">
        <f t="shared" si="17"/>
        <v>10.930639999999999</v>
      </c>
      <c r="Q81" s="37">
        <f t="shared" si="18"/>
        <v>6.1124599999999996</v>
      </c>
      <c r="R81" s="37">
        <f t="shared" si="19"/>
        <v>7.8835799999999994</v>
      </c>
      <c r="S81" s="37">
        <f t="shared" si="20"/>
        <v>1.27332</v>
      </c>
      <c r="T81" s="37">
        <f t="shared" si="26"/>
        <v>26.199999999999996</v>
      </c>
    </row>
    <row r="82" spans="1:20">
      <c r="A82" s="8" t="s">
        <v>124</v>
      </c>
      <c r="B82" s="202">
        <v>26.2</v>
      </c>
      <c r="C82" s="202">
        <v>26.2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10.930639999999999</v>
      </c>
      <c r="J82" s="21">
        <f t="shared" si="22"/>
        <v>6.1124599999999996</v>
      </c>
      <c r="K82" s="21">
        <f t="shared" si="23"/>
        <v>7.8835799999999994</v>
      </c>
      <c r="L82" s="21">
        <f t="shared" si="24"/>
        <v>1.27332</v>
      </c>
      <c r="M82" s="157">
        <f t="shared" si="25"/>
        <v>26.199999999999996</v>
      </c>
      <c r="N82" s="22"/>
      <c r="P82" s="37">
        <f t="shared" si="17"/>
        <v>10.930639999999999</v>
      </c>
      <c r="Q82" s="37">
        <f t="shared" si="18"/>
        <v>6.1124599999999996</v>
      </c>
      <c r="R82" s="37">
        <f t="shared" si="19"/>
        <v>7.8835799999999994</v>
      </c>
      <c r="S82" s="37">
        <f t="shared" si="20"/>
        <v>1.27332</v>
      </c>
      <c r="T82" s="37">
        <f t="shared" si="26"/>
        <v>26.199999999999996</v>
      </c>
    </row>
    <row r="83" spans="1:20">
      <c r="A83" s="8" t="s">
        <v>125</v>
      </c>
      <c r="B83" s="202">
        <v>26.2</v>
      </c>
      <c r="C83" s="202">
        <v>26.2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10.930639999999999</v>
      </c>
      <c r="J83" s="21">
        <f t="shared" si="22"/>
        <v>6.1124599999999996</v>
      </c>
      <c r="K83" s="21">
        <f t="shared" si="23"/>
        <v>7.8835799999999994</v>
      </c>
      <c r="L83" s="21">
        <f t="shared" si="24"/>
        <v>1.27332</v>
      </c>
      <c r="M83" s="157">
        <f t="shared" si="25"/>
        <v>26.199999999999996</v>
      </c>
      <c r="N83" s="22"/>
      <c r="P83" s="37">
        <f t="shared" si="17"/>
        <v>10.930639999999999</v>
      </c>
      <c r="Q83" s="37">
        <f t="shared" si="18"/>
        <v>6.1124599999999996</v>
      </c>
      <c r="R83" s="37">
        <f t="shared" si="19"/>
        <v>7.8835799999999994</v>
      </c>
      <c r="S83" s="37">
        <f t="shared" si="20"/>
        <v>1.27332</v>
      </c>
      <c r="T83" s="37">
        <f t="shared" si="26"/>
        <v>26.199999999999996</v>
      </c>
    </row>
    <row r="84" spans="1:20">
      <c r="A84" s="8" t="s">
        <v>126</v>
      </c>
      <c r="B84" s="202">
        <v>26.2</v>
      </c>
      <c r="C84" s="202">
        <v>26.2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10.930639999999999</v>
      </c>
      <c r="J84" s="21">
        <f t="shared" si="22"/>
        <v>6.1124599999999996</v>
      </c>
      <c r="K84" s="21">
        <f t="shared" si="23"/>
        <v>7.8835799999999994</v>
      </c>
      <c r="L84" s="21">
        <f t="shared" si="24"/>
        <v>1.27332</v>
      </c>
      <c r="M84" s="157">
        <f t="shared" si="25"/>
        <v>26.199999999999996</v>
      </c>
      <c r="N84" s="22"/>
      <c r="P84" s="37">
        <f t="shared" si="17"/>
        <v>10.930639999999999</v>
      </c>
      <c r="Q84" s="37">
        <f t="shared" si="18"/>
        <v>6.1124599999999996</v>
      </c>
      <c r="R84" s="37">
        <f t="shared" si="19"/>
        <v>7.8835799999999994</v>
      </c>
      <c r="S84" s="37">
        <f t="shared" si="20"/>
        <v>1.27332</v>
      </c>
      <c r="T84" s="37">
        <f t="shared" si="26"/>
        <v>26.199999999999996</v>
      </c>
    </row>
    <row r="85" spans="1:20">
      <c r="A85" s="8" t="s">
        <v>127</v>
      </c>
      <c r="B85" s="202">
        <v>26.2</v>
      </c>
      <c r="C85" s="202">
        <v>26.2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10.930639999999999</v>
      </c>
      <c r="J85" s="21">
        <f t="shared" si="22"/>
        <v>6.1124599999999996</v>
      </c>
      <c r="K85" s="21">
        <f t="shared" si="23"/>
        <v>7.8835799999999994</v>
      </c>
      <c r="L85" s="21">
        <f t="shared" si="24"/>
        <v>1.27332</v>
      </c>
      <c r="M85" s="157">
        <f t="shared" si="25"/>
        <v>26.199999999999996</v>
      </c>
      <c r="N85" s="22"/>
      <c r="P85" s="37">
        <f t="shared" si="17"/>
        <v>10.930639999999999</v>
      </c>
      <c r="Q85" s="37">
        <f t="shared" si="18"/>
        <v>6.1124599999999996</v>
      </c>
      <c r="R85" s="37">
        <f t="shared" si="19"/>
        <v>7.8835799999999994</v>
      </c>
      <c r="S85" s="37">
        <f t="shared" si="20"/>
        <v>1.27332</v>
      </c>
      <c r="T85" s="37">
        <f t="shared" si="26"/>
        <v>26.199999999999996</v>
      </c>
    </row>
    <row r="86" spans="1:20">
      <c r="A86" s="8" t="s">
        <v>128</v>
      </c>
      <c r="B86" s="202">
        <v>26.2</v>
      </c>
      <c r="C86" s="202">
        <v>26.2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10.930639999999999</v>
      </c>
      <c r="J86" s="21">
        <f t="shared" si="22"/>
        <v>6.1124599999999996</v>
      </c>
      <c r="K86" s="21">
        <f t="shared" si="23"/>
        <v>7.8835799999999994</v>
      </c>
      <c r="L86" s="21">
        <f t="shared" si="24"/>
        <v>1.27332</v>
      </c>
      <c r="M86" s="157">
        <f t="shared" si="25"/>
        <v>26.199999999999996</v>
      </c>
      <c r="N86" s="22"/>
      <c r="P86" s="37">
        <f t="shared" si="17"/>
        <v>10.930639999999999</v>
      </c>
      <c r="Q86" s="37">
        <f t="shared" si="18"/>
        <v>6.1124599999999996</v>
      </c>
      <c r="R86" s="37">
        <f t="shared" si="19"/>
        <v>7.8835799999999994</v>
      </c>
      <c r="S86" s="37">
        <f t="shared" si="20"/>
        <v>1.27332</v>
      </c>
      <c r="T86" s="37">
        <f t="shared" si="26"/>
        <v>26.199999999999996</v>
      </c>
    </row>
    <row r="87" spans="1:20">
      <c r="A87" s="8" t="s">
        <v>129</v>
      </c>
      <c r="B87" s="202">
        <v>26.2</v>
      </c>
      <c r="C87" s="202">
        <v>26.2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10.930639999999999</v>
      </c>
      <c r="J87" s="21">
        <f t="shared" si="22"/>
        <v>6.1124599999999996</v>
      </c>
      <c r="K87" s="21">
        <f t="shared" si="23"/>
        <v>7.8835799999999994</v>
      </c>
      <c r="L87" s="21">
        <f t="shared" si="24"/>
        <v>1.27332</v>
      </c>
      <c r="M87" s="157">
        <f t="shared" si="25"/>
        <v>26.199999999999996</v>
      </c>
      <c r="N87" s="22"/>
      <c r="P87" s="37">
        <f t="shared" si="17"/>
        <v>10.930639999999999</v>
      </c>
      <c r="Q87" s="37">
        <f t="shared" si="18"/>
        <v>6.1124599999999996</v>
      </c>
      <c r="R87" s="37">
        <f t="shared" si="19"/>
        <v>7.8835799999999994</v>
      </c>
      <c r="S87" s="37">
        <f t="shared" si="20"/>
        <v>1.27332</v>
      </c>
      <c r="T87" s="37">
        <f t="shared" si="26"/>
        <v>26.199999999999996</v>
      </c>
    </row>
    <row r="88" spans="1:20">
      <c r="A88" s="8" t="s">
        <v>130</v>
      </c>
      <c r="B88" s="202">
        <v>26.2</v>
      </c>
      <c r="C88" s="202">
        <v>26.2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10.930639999999999</v>
      </c>
      <c r="J88" s="21">
        <f t="shared" si="22"/>
        <v>6.1124599999999996</v>
      </c>
      <c r="K88" s="21">
        <f t="shared" si="23"/>
        <v>7.8835799999999994</v>
      </c>
      <c r="L88" s="21">
        <f t="shared" si="24"/>
        <v>1.27332</v>
      </c>
      <c r="M88" s="157">
        <f t="shared" si="25"/>
        <v>26.199999999999996</v>
      </c>
      <c r="N88" s="22"/>
      <c r="P88" s="37">
        <f t="shared" si="17"/>
        <v>10.930639999999999</v>
      </c>
      <c r="Q88" s="37">
        <f t="shared" si="18"/>
        <v>6.1124599999999996</v>
      </c>
      <c r="R88" s="37">
        <f t="shared" si="19"/>
        <v>7.8835799999999994</v>
      </c>
      <c r="S88" s="37">
        <f t="shared" si="20"/>
        <v>1.27332</v>
      </c>
      <c r="T88" s="37">
        <f t="shared" si="26"/>
        <v>26.199999999999996</v>
      </c>
    </row>
    <row r="89" spans="1:20">
      <c r="A89" s="8" t="s">
        <v>131</v>
      </c>
      <c r="B89" s="202">
        <v>26.2</v>
      </c>
      <c r="C89" s="202">
        <v>26.2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10.930639999999999</v>
      </c>
      <c r="J89" s="21">
        <f t="shared" si="22"/>
        <v>6.1124599999999996</v>
      </c>
      <c r="K89" s="21">
        <f t="shared" si="23"/>
        <v>7.8835799999999994</v>
      </c>
      <c r="L89" s="21">
        <f t="shared" si="24"/>
        <v>1.27332</v>
      </c>
      <c r="M89" s="157">
        <f t="shared" si="25"/>
        <v>26.199999999999996</v>
      </c>
      <c r="N89" s="22"/>
      <c r="P89" s="37">
        <f t="shared" si="17"/>
        <v>10.930639999999999</v>
      </c>
      <c r="Q89" s="37">
        <f t="shared" si="18"/>
        <v>6.1124599999999996</v>
      </c>
      <c r="R89" s="37">
        <f t="shared" si="19"/>
        <v>7.8835799999999994</v>
      </c>
      <c r="S89" s="37">
        <f t="shared" si="20"/>
        <v>1.27332</v>
      </c>
      <c r="T89" s="37">
        <f t="shared" si="26"/>
        <v>26.199999999999996</v>
      </c>
    </row>
    <row r="90" spans="1:20">
      <c r="A90" s="8" t="s">
        <v>132</v>
      </c>
      <c r="B90" s="202">
        <v>26.2</v>
      </c>
      <c r="C90" s="202">
        <v>26.2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10.930639999999999</v>
      </c>
      <c r="J90" s="21">
        <f t="shared" si="22"/>
        <v>6.1124599999999996</v>
      </c>
      <c r="K90" s="21">
        <f t="shared" si="23"/>
        <v>7.8835799999999994</v>
      </c>
      <c r="L90" s="21">
        <f t="shared" si="24"/>
        <v>1.27332</v>
      </c>
      <c r="M90" s="157">
        <f t="shared" si="25"/>
        <v>26.199999999999996</v>
      </c>
      <c r="N90" s="22"/>
      <c r="P90" s="37">
        <f t="shared" si="17"/>
        <v>10.930639999999999</v>
      </c>
      <c r="Q90" s="37">
        <f t="shared" si="18"/>
        <v>6.1124599999999996</v>
      </c>
      <c r="R90" s="37">
        <f t="shared" si="19"/>
        <v>7.8835799999999994</v>
      </c>
      <c r="S90" s="37">
        <f t="shared" si="20"/>
        <v>1.27332</v>
      </c>
      <c r="T90" s="37">
        <f t="shared" si="26"/>
        <v>26.199999999999996</v>
      </c>
    </row>
    <row r="91" spans="1:20">
      <c r="A91" s="8" t="s">
        <v>133</v>
      </c>
      <c r="B91" s="202">
        <v>26.2</v>
      </c>
      <c r="C91" s="202">
        <v>26.2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10.930639999999999</v>
      </c>
      <c r="J91" s="21">
        <f t="shared" si="22"/>
        <v>6.1124599999999996</v>
      </c>
      <c r="K91" s="21">
        <f t="shared" si="23"/>
        <v>7.8835799999999994</v>
      </c>
      <c r="L91" s="21">
        <f t="shared" si="24"/>
        <v>1.27332</v>
      </c>
      <c r="M91" s="157">
        <f t="shared" si="25"/>
        <v>26.199999999999996</v>
      </c>
      <c r="N91" s="22"/>
      <c r="P91" s="37">
        <f t="shared" si="17"/>
        <v>10.930639999999999</v>
      </c>
      <c r="Q91" s="37">
        <f t="shared" si="18"/>
        <v>6.1124599999999996</v>
      </c>
      <c r="R91" s="37">
        <f t="shared" si="19"/>
        <v>7.8835799999999994</v>
      </c>
      <c r="S91" s="37">
        <f t="shared" si="20"/>
        <v>1.27332</v>
      </c>
      <c r="T91" s="37">
        <f t="shared" si="26"/>
        <v>26.199999999999996</v>
      </c>
    </row>
    <row r="92" spans="1:20">
      <c r="A92" s="8" t="s">
        <v>134</v>
      </c>
      <c r="B92" s="202">
        <v>26.2</v>
      </c>
      <c r="C92" s="202">
        <v>26.2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10.930639999999999</v>
      </c>
      <c r="J92" s="21">
        <f t="shared" si="22"/>
        <v>6.1124599999999996</v>
      </c>
      <c r="K92" s="21">
        <f t="shared" si="23"/>
        <v>7.8835799999999994</v>
      </c>
      <c r="L92" s="21">
        <f t="shared" si="24"/>
        <v>1.27332</v>
      </c>
      <c r="M92" s="157">
        <f t="shared" si="25"/>
        <v>26.199999999999996</v>
      </c>
      <c r="N92" s="22"/>
      <c r="P92" s="37">
        <f t="shared" si="17"/>
        <v>10.930639999999999</v>
      </c>
      <c r="Q92" s="37">
        <f t="shared" si="18"/>
        <v>6.1124599999999996</v>
      </c>
      <c r="R92" s="37">
        <f t="shared" si="19"/>
        <v>7.8835799999999994</v>
      </c>
      <c r="S92" s="37">
        <f t="shared" si="20"/>
        <v>1.27332</v>
      </c>
      <c r="T92" s="37">
        <f t="shared" si="26"/>
        <v>26.199999999999996</v>
      </c>
    </row>
    <row r="93" spans="1:20">
      <c r="A93" s="8" t="s">
        <v>135</v>
      </c>
      <c r="B93" s="202">
        <v>26.2</v>
      </c>
      <c r="C93" s="202">
        <v>26.2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10.930639999999999</v>
      </c>
      <c r="J93" s="21">
        <f t="shared" si="22"/>
        <v>6.1124599999999996</v>
      </c>
      <c r="K93" s="21">
        <f t="shared" si="23"/>
        <v>7.8835799999999994</v>
      </c>
      <c r="L93" s="21">
        <f t="shared" si="24"/>
        <v>1.27332</v>
      </c>
      <c r="M93" s="157">
        <f t="shared" si="25"/>
        <v>26.199999999999996</v>
      </c>
      <c r="N93" s="22"/>
      <c r="P93" s="37">
        <f t="shared" si="17"/>
        <v>10.930639999999999</v>
      </c>
      <c r="Q93" s="37">
        <f t="shared" si="18"/>
        <v>6.1124599999999996</v>
      </c>
      <c r="R93" s="37">
        <f t="shared" si="19"/>
        <v>7.8835799999999994</v>
      </c>
      <c r="S93" s="37">
        <f t="shared" si="20"/>
        <v>1.27332</v>
      </c>
      <c r="T93" s="37">
        <f t="shared" si="26"/>
        <v>26.199999999999996</v>
      </c>
    </row>
    <row r="94" spans="1:20">
      <c r="A94" s="8" t="s">
        <v>136</v>
      </c>
      <c r="B94" s="202">
        <v>26.2</v>
      </c>
      <c r="C94" s="202">
        <v>26.2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10.930639999999999</v>
      </c>
      <c r="J94" s="21">
        <f t="shared" si="22"/>
        <v>6.1124599999999996</v>
      </c>
      <c r="K94" s="21">
        <f t="shared" si="23"/>
        <v>7.8835799999999994</v>
      </c>
      <c r="L94" s="21">
        <f t="shared" si="24"/>
        <v>1.27332</v>
      </c>
      <c r="M94" s="157">
        <f t="shared" si="25"/>
        <v>26.199999999999996</v>
      </c>
      <c r="N94" s="22"/>
      <c r="P94" s="37">
        <f t="shared" si="17"/>
        <v>10.930639999999999</v>
      </c>
      <c r="Q94" s="37">
        <f t="shared" si="18"/>
        <v>6.1124599999999996</v>
      </c>
      <c r="R94" s="37">
        <f t="shared" si="19"/>
        <v>7.8835799999999994</v>
      </c>
      <c r="S94" s="37">
        <f t="shared" si="20"/>
        <v>1.27332</v>
      </c>
      <c r="T94" s="37">
        <f t="shared" si="26"/>
        <v>26.199999999999996</v>
      </c>
    </row>
    <row r="95" spans="1:20">
      <c r="A95" s="8" t="s">
        <v>137</v>
      </c>
      <c r="B95" s="202">
        <v>26.2</v>
      </c>
      <c r="C95" s="202">
        <v>26.2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10.930639999999999</v>
      </c>
      <c r="J95" s="21">
        <f t="shared" si="22"/>
        <v>6.1124599999999996</v>
      </c>
      <c r="K95" s="21">
        <f t="shared" si="23"/>
        <v>7.8835799999999994</v>
      </c>
      <c r="L95" s="21">
        <f t="shared" si="24"/>
        <v>1.27332</v>
      </c>
      <c r="M95" s="157">
        <f t="shared" si="25"/>
        <v>26.199999999999996</v>
      </c>
      <c r="N95" s="22"/>
      <c r="P95" s="37">
        <f t="shared" si="17"/>
        <v>10.930639999999999</v>
      </c>
      <c r="Q95" s="37">
        <f t="shared" si="18"/>
        <v>6.1124599999999996</v>
      </c>
      <c r="R95" s="37">
        <f t="shared" si="19"/>
        <v>7.8835799999999994</v>
      </c>
      <c r="S95" s="37">
        <f t="shared" si="20"/>
        <v>1.27332</v>
      </c>
      <c r="T95" s="37">
        <f t="shared" si="26"/>
        <v>26.199999999999996</v>
      </c>
    </row>
    <row r="96" spans="1:20">
      <c r="A96" s="8" t="s">
        <v>138</v>
      </c>
      <c r="B96" s="202">
        <v>26.2</v>
      </c>
      <c r="C96" s="202">
        <v>26.2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10.930639999999999</v>
      </c>
      <c r="J96" s="21">
        <f t="shared" si="22"/>
        <v>6.1124599999999996</v>
      </c>
      <c r="K96" s="21">
        <f t="shared" si="23"/>
        <v>7.8835799999999994</v>
      </c>
      <c r="L96" s="21">
        <f t="shared" si="24"/>
        <v>1.27332</v>
      </c>
      <c r="M96" s="157">
        <f t="shared" si="25"/>
        <v>26.199999999999996</v>
      </c>
      <c r="N96" s="22"/>
      <c r="P96" s="37">
        <f t="shared" si="17"/>
        <v>10.930639999999999</v>
      </c>
      <c r="Q96" s="37">
        <f t="shared" si="18"/>
        <v>6.1124599999999996</v>
      </c>
      <c r="R96" s="37">
        <f t="shared" si="19"/>
        <v>7.8835799999999994</v>
      </c>
      <c r="S96" s="37">
        <f t="shared" si="20"/>
        <v>1.27332</v>
      </c>
      <c r="T96" s="37">
        <f t="shared" si="26"/>
        <v>26.199999999999996</v>
      </c>
    </row>
    <row r="97" spans="1:23">
      <c r="A97" s="8" t="s">
        <v>139</v>
      </c>
      <c r="B97" s="202">
        <v>26.2</v>
      </c>
      <c r="C97" s="202">
        <v>26.2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10.930639999999999</v>
      </c>
      <c r="J97" s="21">
        <f t="shared" si="22"/>
        <v>6.1124599999999996</v>
      </c>
      <c r="K97" s="21">
        <f t="shared" si="23"/>
        <v>7.8835799999999994</v>
      </c>
      <c r="L97" s="21">
        <f t="shared" si="24"/>
        <v>1.27332</v>
      </c>
      <c r="M97" s="157">
        <f t="shared" si="25"/>
        <v>26.199999999999996</v>
      </c>
      <c r="N97" s="22"/>
      <c r="P97" s="37">
        <f t="shared" si="17"/>
        <v>10.930639999999999</v>
      </c>
      <c r="Q97" s="37">
        <f t="shared" si="18"/>
        <v>6.1124599999999996</v>
      </c>
      <c r="R97" s="37">
        <f t="shared" si="19"/>
        <v>7.8835799999999994</v>
      </c>
      <c r="S97" s="37">
        <f t="shared" si="20"/>
        <v>1.27332</v>
      </c>
      <c r="T97" s="37">
        <f t="shared" si="26"/>
        <v>26.199999999999996</v>
      </c>
    </row>
    <row r="98" spans="1:23" ht="15.75" thickBot="1">
      <c r="A98" s="8" t="s">
        <v>140</v>
      </c>
      <c r="B98" s="202">
        <v>26.2</v>
      </c>
      <c r="C98" s="202">
        <v>26.2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10.930639999999999</v>
      </c>
      <c r="J98" s="21">
        <f t="shared" si="22"/>
        <v>6.1124599999999996</v>
      </c>
      <c r="K98" s="21">
        <f t="shared" si="23"/>
        <v>7.8835799999999994</v>
      </c>
      <c r="L98" s="21">
        <f t="shared" si="24"/>
        <v>1.27332</v>
      </c>
      <c r="M98" s="157">
        <f t="shared" si="25"/>
        <v>26.199999999999996</v>
      </c>
      <c r="N98" s="22"/>
      <c r="P98" s="37">
        <f t="shared" si="17"/>
        <v>10.930639999999999</v>
      </c>
      <c r="Q98" s="37">
        <f t="shared" si="18"/>
        <v>6.1124599999999996</v>
      </c>
      <c r="R98" s="37">
        <f t="shared" si="19"/>
        <v>7.8835799999999994</v>
      </c>
      <c r="S98" s="37">
        <f t="shared" si="20"/>
        <v>1.27332</v>
      </c>
      <c r="T98" s="37">
        <f t="shared" si="26"/>
        <v>26.199999999999996</v>
      </c>
    </row>
    <row r="99" spans="1:23" ht="15.75" thickBot="1">
      <c r="A99" s="8" t="s">
        <v>171</v>
      </c>
      <c r="B99" s="20">
        <f t="shared" ref="B99:H99" si="27">SUM(B3:B98)/4000</f>
        <v>0.41092500000000032</v>
      </c>
      <c r="C99" s="20">
        <f t="shared" si="27"/>
        <v>0.41092500000000032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0.17143791000000008</v>
      </c>
      <c r="J99" s="158">
        <f t="shared" ref="J99:L99" si="28">SUM(J3:J98)/4000</f>
        <v>9.5868802499999989E-2</v>
      </c>
      <c r="K99" s="158">
        <f t="shared" si="28"/>
        <v>0.12364733249999989</v>
      </c>
      <c r="L99" s="158">
        <f t="shared" si="28"/>
        <v>1.9970955000000009E-2</v>
      </c>
      <c r="M99" s="159">
        <f>SUM(M3:M98)/4000</f>
        <v>0.41092500000000032</v>
      </c>
      <c r="N99" s="23"/>
      <c r="P99" s="37">
        <f>SUM(P3:P98)/4000</f>
        <v>0.17143791000000008</v>
      </c>
      <c r="Q99" s="37">
        <f t="shared" ref="Q99:S99" si="29">SUM(Q3:Q98)/4000</f>
        <v>9.5868802499999989E-2</v>
      </c>
      <c r="R99" s="37">
        <f t="shared" si="29"/>
        <v>0.12364733249999989</v>
      </c>
      <c r="S99" s="37">
        <f t="shared" si="29"/>
        <v>1.9970955000000009E-2</v>
      </c>
      <c r="T99" s="37">
        <f t="shared" si="26"/>
        <v>0.41092499999999993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45401</v>
      </c>
      <c r="U2" s="73" t="s">
        <v>225</v>
      </c>
      <c r="V2" s="73" t="s">
        <v>224</v>
      </c>
      <c r="W2" s="28" t="s">
        <v>257</v>
      </c>
      <c r="X2" t="s">
        <v>439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0.01</v>
      </c>
      <c r="L3" s="53">
        <v>0</v>
      </c>
      <c r="M3" s="72">
        <v>0</v>
      </c>
      <c r="N3" s="71">
        <v>0</v>
      </c>
      <c r="O3" s="53">
        <v>-55</v>
      </c>
      <c r="P3" s="53">
        <v>-302</v>
      </c>
      <c r="Q3" s="53">
        <v>0</v>
      </c>
      <c r="R3" s="53">
        <v>0</v>
      </c>
      <c r="S3" s="72">
        <v>0</v>
      </c>
      <c r="U3" s="73">
        <v>0.01</v>
      </c>
      <c r="V3" s="74">
        <v>-357</v>
      </c>
      <c r="W3">
        <v>-55</v>
      </c>
      <c r="X3">
        <v>0.01</v>
      </c>
      <c r="Y3">
        <v>0</v>
      </c>
      <c r="Z3">
        <v>-302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0.04</v>
      </c>
      <c r="L4" s="46">
        <v>0</v>
      </c>
      <c r="M4" s="74">
        <v>0</v>
      </c>
      <c r="N4" s="73">
        <v>0</v>
      </c>
      <c r="O4" s="46">
        <v>-70</v>
      </c>
      <c r="P4" s="46">
        <v>-327</v>
      </c>
      <c r="Q4" s="46">
        <v>0</v>
      </c>
      <c r="R4" s="46">
        <v>0</v>
      </c>
      <c r="S4" s="74">
        <v>0</v>
      </c>
      <c r="U4" s="73">
        <v>0.04</v>
      </c>
      <c r="V4" s="74">
        <v>-397</v>
      </c>
      <c r="W4">
        <v>-70</v>
      </c>
      <c r="X4">
        <v>0.04</v>
      </c>
      <c r="Y4">
        <v>0</v>
      </c>
      <c r="Z4">
        <v>-327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0.8</v>
      </c>
      <c r="L5" s="46">
        <v>0</v>
      </c>
      <c r="M5" s="74">
        <v>0</v>
      </c>
      <c r="N5" s="73">
        <v>0</v>
      </c>
      <c r="O5" s="46">
        <v>-100</v>
      </c>
      <c r="P5" s="46">
        <v>-365</v>
      </c>
      <c r="Q5" s="46">
        <v>0</v>
      </c>
      <c r="R5" s="46">
        <v>0</v>
      </c>
      <c r="S5" s="74">
        <v>0</v>
      </c>
      <c r="U5" s="73">
        <v>0.8</v>
      </c>
      <c r="V5" s="74">
        <v>-465</v>
      </c>
      <c r="W5">
        <v>-100</v>
      </c>
      <c r="X5">
        <v>0.8</v>
      </c>
      <c r="Y5">
        <v>0</v>
      </c>
      <c r="Z5">
        <v>-365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2.04</v>
      </c>
      <c r="L6" s="46">
        <v>0</v>
      </c>
      <c r="M6" s="74">
        <v>0</v>
      </c>
      <c r="N6" s="73">
        <v>0</v>
      </c>
      <c r="O6" s="46">
        <v>-115</v>
      </c>
      <c r="P6" s="46">
        <v>-397</v>
      </c>
      <c r="Q6" s="46">
        <v>0</v>
      </c>
      <c r="R6" s="46">
        <v>0</v>
      </c>
      <c r="S6" s="74">
        <v>0</v>
      </c>
      <c r="U6" s="73">
        <v>2.04</v>
      </c>
      <c r="V6" s="74">
        <v>-512</v>
      </c>
      <c r="W6">
        <v>-115</v>
      </c>
      <c r="X6">
        <v>2.04</v>
      </c>
      <c r="Y6">
        <v>0</v>
      </c>
      <c r="Z6">
        <v>-397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4.13</v>
      </c>
      <c r="L7" s="46">
        <v>0</v>
      </c>
      <c r="M7" s="74">
        <v>0</v>
      </c>
      <c r="N7" s="73">
        <v>0</v>
      </c>
      <c r="O7" s="46">
        <v>-155</v>
      </c>
      <c r="P7" s="46">
        <v>-445</v>
      </c>
      <c r="Q7" s="46">
        <v>0</v>
      </c>
      <c r="R7" s="46">
        <v>0</v>
      </c>
      <c r="S7" s="74">
        <v>0</v>
      </c>
      <c r="U7" s="73">
        <v>4.13</v>
      </c>
      <c r="V7" s="74">
        <v>-600</v>
      </c>
      <c r="W7">
        <v>-155</v>
      </c>
      <c r="X7">
        <v>4.13</v>
      </c>
      <c r="Y7">
        <v>0</v>
      </c>
      <c r="Z7">
        <v>-445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5.86</v>
      </c>
      <c r="L8" s="46">
        <v>0</v>
      </c>
      <c r="M8" s="74">
        <v>0</v>
      </c>
      <c r="N8" s="73">
        <v>0</v>
      </c>
      <c r="O8" s="46">
        <v>-165</v>
      </c>
      <c r="P8" s="46">
        <v>-457.98</v>
      </c>
      <c r="Q8" s="46">
        <v>0</v>
      </c>
      <c r="R8" s="46">
        <v>0</v>
      </c>
      <c r="S8" s="74">
        <v>0</v>
      </c>
      <c r="U8" s="73">
        <v>5.86</v>
      </c>
      <c r="V8" s="74">
        <v>-622.98</v>
      </c>
      <c r="W8">
        <v>-165</v>
      </c>
      <c r="X8">
        <v>5.86</v>
      </c>
      <c r="Y8">
        <v>0</v>
      </c>
      <c r="Z8">
        <v>-457.98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9.18</v>
      </c>
      <c r="L9" s="46">
        <v>0</v>
      </c>
      <c r="M9" s="74">
        <v>0</v>
      </c>
      <c r="N9" s="73">
        <v>0</v>
      </c>
      <c r="O9" s="46">
        <v>-175</v>
      </c>
      <c r="P9" s="46">
        <v>-468</v>
      </c>
      <c r="Q9" s="46">
        <v>0</v>
      </c>
      <c r="R9" s="46">
        <v>0</v>
      </c>
      <c r="S9" s="74">
        <v>0</v>
      </c>
      <c r="U9" s="73">
        <v>9.18</v>
      </c>
      <c r="V9" s="74">
        <v>-643</v>
      </c>
      <c r="W9">
        <v>-175</v>
      </c>
      <c r="X9">
        <v>9.18</v>
      </c>
      <c r="Y9">
        <v>0</v>
      </c>
      <c r="Z9">
        <v>-468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9.93</v>
      </c>
      <c r="L10" s="46">
        <v>0</v>
      </c>
      <c r="M10" s="74">
        <v>0</v>
      </c>
      <c r="N10" s="73">
        <v>0</v>
      </c>
      <c r="O10" s="46">
        <v>-190</v>
      </c>
      <c r="P10" s="46">
        <v>-482</v>
      </c>
      <c r="Q10" s="46">
        <v>0</v>
      </c>
      <c r="R10" s="46">
        <v>0</v>
      </c>
      <c r="S10" s="74">
        <v>0</v>
      </c>
      <c r="U10" s="73">
        <v>9.93</v>
      </c>
      <c r="V10" s="74">
        <v>-672</v>
      </c>
      <c r="W10">
        <v>-190</v>
      </c>
      <c r="X10">
        <v>9.93</v>
      </c>
      <c r="Y10">
        <v>0</v>
      </c>
      <c r="Z10">
        <v>-482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18.36</v>
      </c>
      <c r="L11" s="46">
        <v>0</v>
      </c>
      <c r="M11" s="74">
        <v>0</v>
      </c>
      <c r="N11" s="73">
        <v>0</v>
      </c>
      <c r="O11" s="46">
        <v>-210</v>
      </c>
      <c r="P11" s="46">
        <v>-494</v>
      </c>
      <c r="Q11" s="46">
        <v>0</v>
      </c>
      <c r="R11" s="46">
        <v>0</v>
      </c>
      <c r="S11" s="74">
        <v>0</v>
      </c>
      <c r="U11" s="73">
        <v>18.36</v>
      </c>
      <c r="V11" s="74">
        <v>-704</v>
      </c>
      <c r="W11">
        <v>-210</v>
      </c>
      <c r="X11">
        <v>18.36</v>
      </c>
      <c r="Y11">
        <v>0</v>
      </c>
      <c r="Z11">
        <v>-494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18.850000000000001</v>
      </c>
      <c r="L12" s="46">
        <v>0</v>
      </c>
      <c r="M12" s="74">
        <v>0</v>
      </c>
      <c r="N12" s="73">
        <v>0</v>
      </c>
      <c r="O12" s="46">
        <v>-215</v>
      </c>
      <c r="P12" s="46">
        <v>-507</v>
      </c>
      <c r="Q12" s="46">
        <v>0</v>
      </c>
      <c r="R12" s="46">
        <v>0</v>
      </c>
      <c r="S12" s="74">
        <v>0</v>
      </c>
      <c r="U12" s="73">
        <v>18.850000000000001</v>
      </c>
      <c r="V12" s="74">
        <v>-722</v>
      </c>
      <c r="W12">
        <v>-215</v>
      </c>
      <c r="X12">
        <v>18.850000000000001</v>
      </c>
      <c r="Y12">
        <v>0</v>
      </c>
      <c r="Z12">
        <v>-507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21.83</v>
      </c>
      <c r="L13" s="46">
        <v>0</v>
      </c>
      <c r="M13" s="74">
        <v>0</v>
      </c>
      <c r="N13" s="73">
        <v>0</v>
      </c>
      <c r="O13" s="46">
        <v>-215</v>
      </c>
      <c r="P13" s="46">
        <v>-520.99</v>
      </c>
      <c r="Q13" s="46">
        <v>0</v>
      </c>
      <c r="R13" s="46">
        <v>0</v>
      </c>
      <c r="S13" s="74">
        <v>0</v>
      </c>
      <c r="U13" s="73">
        <v>21.83</v>
      </c>
      <c r="V13" s="74">
        <v>-735.99</v>
      </c>
      <c r="W13">
        <v>-215</v>
      </c>
      <c r="X13">
        <v>21.83</v>
      </c>
      <c r="Y13">
        <v>0</v>
      </c>
      <c r="Z13">
        <v>-520.99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16.61</v>
      </c>
      <c r="L14" s="46">
        <v>0</v>
      </c>
      <c r="M14" s="74">
        <v>0</v>
      </c>
      <c r="N14" s="73">
        <v>0</v>
      </c>
      <c r="O14" s="46">
        <v>-220</v>
      </c>
      <c r="P14" s="46">
        <v>-533</v>
      </c>
      <c r="Q14" s="46">
        <v>0</v>
      </c>
      <c r="R14" s="46">
        <v>0</v>
      </c>
      <c r="S14" s="74">
        <v>0</v>
      </c>
      <c r="U14" s="73">
        <v>16.61</v>
      </c>
      <c r="V14" s="74">
        <v>-753</v>
      </c>
      <c r="W14">
        <v>-220</v>
      </c>
      <c r="X14">
        <v>16.61</v>
      </c>
      <c r="Y14">
        <v>0</v>
      </c>
      <c r="Z14">
        <v>-533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14.58</v>
      </c>
      <c r="L15" s="46">
        <v>0</v>
      </c>
      <c r="M15" s="74">
        <v>0</v>
      </c>
      <c r="N15" s="73">
        <v>0</v>
      </c>
      <c r="O15" s="46">
        <v>-230</v>
      </c>
      <c r="P15" s="46">
        <v>-544</v>
      </c>
      <c r="Q15" s="46">
        <v>0</v>
      </c>
      <c r="R15" s="46">
        <v>0</v>
      </c>
      <c r="S15" s="74">
        <v>0</v>
      </c>
      <c r="U15" s="73">
        <v>14.58</v>
      </c>
      <c r="V15" s="74">
        <v>-774</v>
      </c>
      <c r="W15">
        <v>-230</v>
      </c>
      <c r="X15">
        <v>14.58</v>
      </c>
      <c r="Y15">
        <v>0</v>
      </c>
      <c r="Z15">
        <v>-544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12.65</v>
      </c>
      <c r="L16" s="46">
        <v>0</v>
      </c>
      <c r="M16" s="74">
        <v>0</v>
      </c>
      <c r="N16" s="73">
        <v>0</v>
      </c>
      <c r="O16" s="46">
        <v>-240</v>
      </c>
      <c r="P16" s="46">
        <v>-553</v>
      </c>
      <c r="Q16" s="46">
        <v>0</v>
      </c>
      <c r="R16" s="46">
        <v>0</v>
      </c>
      <c r="S16" s="74">
        <v>0</v>
      </c>
      <c r="U16" s="73">
        <v>12.65</v>
      </c>
      <c r="V16" s="74">
        <v>-793</v>
      </c>
      <c r="W16">
        <v>-240</v>
      </c>
      <c r="X16">
        <v>12.65</v>
      </c>
      <c r="Y16">
        <v>0</v>
      </c>
      <c r="Z16">
        <v>-553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6.08</v>
      </c>
      <c r="L17" s="46">
        <v>0</v>
      </c>
      <c r="M17" s="74">
        <v>0</v>
      </c>
      <c r="N17" s="73">
        <v>0</v>
      </c>
      <c r="O17" s="46">
        <v>-255</v>
      </c>
      <c r="P17" s="46">
        <v>-564</v>
      </c>
      <c r="Q17" s="46">
        <v>0</v>
      </c>
      <c r="R17" s="46">
        <v>0</v>
      </c>
      <c r="S17" s="74">
        <v>0</v>
      </c>
      <c r="U17" s="73">
        <v>6.08</v>
      </c>
      <c r="V17" s="74">
        <v>-819</v>
      </c>
      <c r="W17">
        <v>-255</v>
      </c>
      <c r="X17">
        <v>6.08</v>
      </c>
      <c r="Y17">
        <v>0</v>
      </c>
      <c r="Z17">
        <v>-564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4.6399999999999997</v>
      </c>
      <c r="L18" s="46">
        <v>0</v>
      </c>
      <c r="M18" s="74">
        <v>0</v>
      </c>
      <c r="N18" s="73">
        <v>0</v>
      </c>
      <c r="O18" s="46">
        <v>-265</v>
      </c>
      <c r="P18" s="46">
        <v>-568</v>
      </c>
      <c r="Q18" s="46">
        <v>0</v>
      </c>
      <c r="R18" s="46">
        <v>0</v>
      </c>
      <c r="S18" s="74">
        <v>0</v>
      </c>
      <c r="U18" s="73">
        <v>4.6399999999999997</v>
      </c>
      <c r="V18" s="74">
        <v>-833</v>
      </c>
      <c r="W18">
        <v>-265</v>
      </c>
      <c r="X18">
        <v>4.6399999999999997</v>
      </c>
      <c r="Y18">
        <v>0</v>
      </c>
      <c r="Z18">
        <v>-568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5.7</v>
      </c>
      <c r="L19" s="46">
        <v>0</v>
      </c>
      <c r="M19" s="74">
        <v>0</v>
      </c>
      <c r="N19" s="73">
        <v>0</v>
      </c>
      <c r="O19" s="46">
        <v>-204</v>
      </c>
      <c r="P19" s="46">
        <v>-571</v>
      </c>
      <c r="Q19" s="46">
        <v>0</v>
      </c>
      <c r="R19" s="46">
        <v>0</v>
      </c>
      <c r="S19" s="74">
        <v>0</v>
      </c>
      <c r="U19" s="73">
        <v>5.7</v>
      </c>
      <c r="V19" s="74">
        <v>-775</v>
      </c>
      <c r="W19">
        <v>-204</v>
      </c>
      <c r="X19">
        <v>5.7</v>
      </c>
      <c r="Y19">
        <v>0</v>
      </c>
      <c r="Z19">
        <v>-571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7.44</v>
      </c>
      <c r="L20" s="46">
        <v>0</v>
      </c>
      <c r="M20" s="74">
        <v>3.57</v>
      </c>
      <c r="N20" s="73">
        <v>0</v>
      </c>
      <c r="O20" s="46">
        <v>-204</v>
      </c>
      <c r="P20" s="46">
        <v>-573</v>
      </c>
      <c r="Q20" s="46">
        <v>0</v>
      </c>
      <c r="R20" s="46">
        <v>0</v>
      </c>
      <c r="S20" s="74">
        <v>0</v>
      </c>
      <c r="U20" s="73">
        <v>11.01</v>
      </c>
      <c r="V20" s="74">
        <v>-777</v>
      </c>
      <c r="W20">
        <v>-204</v>
      </c>
      <c r="X20">
        <v>7.44</v>
      </c>
      <c r="Y20">
        <v>3.57</v>
      </c>
      <c r="Z20">
        <v>-573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7.24</v>
      </c>
      <c r="L21" s="46">
        <v>0</v>
      </c>
      <c r="M21" s="74">
        <v>4.93</v>
      </c>
      <c r="N21" s="73">
        <v>0</v>
      </c>
      <c r="O21" s="46">
        <v>-270</v>
      </c>
      <c r="P21" s="46">
        <v>-574</v>
      </c>
      <c r="Q21" s="46">
        <v>0</v>
      </c>
      <c r="R21" s="46">
        <v>0</v>
      </c>
      <c r="S21" s="74">
        <v>0</v>
      </c>
      <c r="U21" s="73">
        <v>12.17</v>
      </c>
      <c r="V21" s="74">
        <v>-844</v>
      </c>
      <c r="W21">
        <v>-270</v>
      </c>
      <c r="X21">
        <v>7.24</v>
      </c>
      <c r="Y21">
        <v>4.93</v>
      </c>
      <c r="Z21">
        <v>-574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5.0199999999999996</v>
      </c>
      <c r="L22" s="46">
        <v>0</v>
      </c>
      <c r="M22" s="74">
        <v>4.83</v>
      </c>
      <c r="N22" s="73">
        <v>0</v>
      </c>
      <c r="O22" s="46">
        <v>-260</v>
      </c>
      <c r="P22" s="46">
        <v>-572</v>
      </c>
      <c r="Q22" s="46">
        <v>0</v>
      </c>
      <c r="R22" s="46">
        <v>0</v>
      </c>
      <c r="S22" s="74">
        <v>0</v>
      </c>
      <c r="U22" s="73">
        <v>9.85</v>
      </c>
      <c r="V22" s="74">
        <v>-832</v>
      </c>
      <c r="W22">
        <v>-260</v>
      </c>
      <c r="X22">
        <v>5.0199999999999996</v>
      </c>
      <c r="Y22">
        <v>4.83</v>
      </c>
      <c r="Z22">
        <v>-572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7.73</v>
      </c>
      <c r="N23" s="73">
        <v>0</v>
      </c>
      <c r="O23" s="46">
        <v>-179</v>
      </c>
      <c r="P23" s="46">
        <v>-567</v>
      </c>
      <c r="Q23" s="46">
        <v>0</v>
      </c>
      <c r="R23" s="46">
        <v>0</v>
      </c>
      <c r="S23" s="74">
        <v>0</v>
      </c>
      <c r="U23" s="73">
        <v>7.73</v>
      </c>
      <c r="V23" s="74">
        <v>-746</v>
      </c>
      <c r="W23">
        <v>-179</v>
      </c>
      <c r="X23">
        <v>0</v>
      </c>
      <c r="Y23">
        <v>7.73</v>
      </c>
      <c r="Z23">
        <v>-567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9.3699999999999992</v>
      </c>
      <c r="N24" s="73">
        <v>0</v>
      </c>
      <c r="O24" s="46">
        <v>-169</v>
      </c>
      <c r="P24" s="46">
        <v>-551</v>
      </c>
      <c r="Q24" s="46">
        <v>0</v>
      </c>
      <c r="R24" s="46">
        <v>0</v>
      </c>
      <c r="S24" s="74">
        <v>0</v>
      </c>
      <c r="U24" s="73">
        <v>9.3699999999999992</v>
      </c>
      <c r="V24" s="74">
        <v>-720</v>
      </c>
      <c r="W24">
        <v>-169</v>
      </c>
      <c r="X24">
        <v>0</v>
      </c>
      <c r="Y24">
        <v>9.3699999999999992</v>
      </c>
      <c r="Z24">
        <v>-551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7.53</v>
      </c>
      <c r="N25" s="73">
        <v>0</v>
      </c>
      <c r="O25" s="46">
        <v>-169</v>
      </c>
      <c r="P25" s="46">
        <v>-540</v>
      </c>
      <c r="Q25" s="46">
        <v>0</v>
      </c>
      <c r="R25" s="46">
        <v>0</v>
      </c>
      <c r="S25" s="74">
        <v>0</v>
      </c>
      <c r="U25" s="73">
        <v>7.53</v>
      </c>
      <c r="V25" s="74">
        <v>-709</v>
      </c>
      <c r="W25">
        <v>-169</v>
      </c>
      <c r="X25">
        <v>0</v>
      </c>
      <c r="Y25">
        <v>7.53</v>
      </c>
      <c r="Z25">
        <v>-540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6.95</v>
      </c>
      <c r="N26" s="73">
        <v>0</v>
      </c>
      <c r="O26" s="46">
        <v>-230</v>
      </c>
      <c r="P26" s="46">
        <v>-527</v>
      </c>
      <c r="Q26" s="46">
        <v>0</v>
      </c>
      <c r="R26" s="46">
        <v>0</v>
      </c>
      <c r="S26" s="74">
        <v>0</v>
      </c>
      <c r="U26" s="73">
        <v>6.95</v>
      </c>
      <c r="V26" s="74">
        <v>-757</v>
      </c>
      <c r="W26">
        <v>-230</v>
      </c>
      <c r="X26">
        <v>0</v>
      </c>
      <c r="Y26">
        <v>6.95</v>
      </c>
      <c r="Z26">
        <v>-527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3.28</v>
      </c>
      <c r="N27" s="73">
        <v>0</v>
      </c>
      <c r="O27" s="46">
        <v>-134</v>
      </c>
      <c r="P27" s="46">
        <v>-505</v>
      </c>
      <c r="Q27" s="46">
        <v>0</v>
      </c>
      <c r="R27" s="46">
        <v>0</v>
      </c>
      <c r="S27" s="74">
        <v>0</v>
      </c>
      <c r="U27" s="73">
        <v>3.28</v>
      </c>
      <c r="V27" s="74">
        <v>-639</v>
      </c>
      <c r="W27">
        <v>-134</v>
      </c>
      <c r="X27">
        <v>0</v>
      </c>
      <c r="Y27">
        <v>3.28</v>
      </c>
      <c r="Z27">
        <v>-505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6.57</v>
      </c>
      <c r="N28" s="73">
        <v>0</v>
      </c>
      <c r="O28" s="46">
        <v>-170</v>
      </c>
      <c r="P28" s="46">
        <v>-492</v>
      </c>
      <c r="Q28" s="46">
        <v>0</v>
      </c>
      <c r="R28" s="46">
        <v>0</v>
      </c>
      <c r="S28" s="74">
        <v>0</v>
      </c>
      <c r="U28" s="73">
        <v>6.57</v>
      </c>
      <c r="V28" s="74">
        <v>-662</v>
      </c>
      <c r="W28">
        <v>-170</v>
      </c>
      <c r="X28">
        <v>0</v>
      </c>
      <c r="Y28">
        <v>6.57</v>
      </c>
      <c r="Z28">
        <v>-492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3.77</v>
      </c>
      <c r="N29" s="73">
        <v>0</v>
      </c>
      <c r="O29" s="46">
        <v>-141.5</v>
      </c>
      <c r="P29" s="46">
        <v>-546</v>
      </c>
      <c r="Q29" s="46">
        <v>0</v>
      </c>
      <c r="R29" s="46">
        <v>0</v>
      </c>
      <c r="S29" s="74">
        <v>0</v>
      </c>
      <c r="U29" s="73">
        <v>3.77</v>
      </c>
      <c r="V29" s="74">
        <v>-687.5</v>
      </c>
      <c r="W29">
        <v>-141.5</v>
      </c>
      <c r="X29">
        <v>0</v>
      </c>
      <c r="Y29">
        <v>3.77</v>
      </c>
      <c r="Z29">
        <v>-546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1.55</v>
      </c>
      <c r="N30" s="73">
        <v>0</v>
      </c>
      <c r="O30" s="46">
        <v>-99</v>
      </c>
      <c r="P30" s="46">
        <v>-556</v>
      </c>
      <c r="Q30" s="46">
        <v>0</v>
      </c>
      <c r="R30" s="46">
        <v>0</v>
      </c>
      <c r="S30" s="74">
        <v>0</v>
      </c>
      <c r="U30" s="73">
        <v>1.55</v>
      </c>
      <c r="V30" s="74">
        <v>-655</v>
      </c>
      <c r="W30">
        <v>-99</v>
      </c>
      <c r="X30">
        <v>0</v>
      </c>
      <c r="Y30">
        <v>1.55</v>
      </c>
      <c r="Z30">
        <v>-556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</v>
      </c>
      <c r="N31" s="73">
        <v>0</v>
      </c>
      <c r="O31" s="46">
        <v>-109</v>
      </c>
      <c r="P31" s="46">
        <v>-483.48</v>
      </c>
      <c r="Q31" s="46">
        <v>0</v>
      </c>
      <c r="R31" s="46">
        <v>0</v>
      </c>
      <c r="S31" s="74">
        <v>0</v>
      </c>
      <c r="U31" s="73">
        <v>0.1</v>
      </c>
      <c r="V31" s="74">
        <v>-592.48</v>
      </c>
      <c r="W31">
        <v>-109</v>
      </c>
      <c r="X31">
        <v>0</v>
      </c>
      <c r="Y31">
        <v>0.1</v>
      </c>
      <c r="Z31">
        <v>-483.48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-96</v>
      </c>
      <c r="P32" s="46">
        <v>-255</v>
      </c>
      <c r="Q32" s="46">
        <v>0</v>
      </c>
      <c r="R32" s="46">
        <v>0</v>
      </c>
      <c r="S32" s="74">
        <v>0</v>
      </c>
      <c r="U32" s="73">
        <v>0</v>
      </c>
      <c r="V32" s="74">
        <v>-351</v>
      </c>
      <c r="W32">
        <v>-96</v>
      </c>
      <c r="X32">
        <v>0</v>
      </c>
      <c r="Y32">
        <v>0</v>
      </c>
      <c r="Z32">
        <v>-255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-121</v>
      </c>
      <c r="P33" s="46">
        <v>-284</v>
      </c>
      <c r="Q33" s="46">
        <v>0</v>
      </c>
      <c r="R33" s="46">
        <v>0</v>
      </c>
      <c r="S33" s="74">
        <v>0</v>
      </c>
      <c r="U33" s="73">
        <v>0</v>
      </c>
      <c r="V33" s="74">
        <v>-405</v>
      </c>
      <c r="W33">
        <v>-121</v>
      </c>
      <c r="X33">
        <v>0</v>
      </c>
      <c r="Y33">
        <v>0</v>
      </c>
      <c r="Z33">
        <v>-284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-201</v>
      </c>
      <c r="P34" s="46">
        <v>-311</v>
      </c>
      <c r="Q34" s="46">
        <v>0</v>
      </c>
      <c r="R34" s="46">
        <v>0</v>
      </c>
      <c r="S34" s="74">
        <v>0</v>
      </c>
      <c r="U34" s="73">
        <v>0</v>
      </c>
      <c r="V34" s="74">
        <v>-512</v>
      </c>
      <c r="W34">
        <v>-201</v>
      </c>
      <c r="X34">
        <v>0</v>
      </c>
      <c r="Y34">
        <v>0</v>
      </c>
      <c r="Z34">
        <v>-311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-222</v>
      </c>
      <c r="P35" s="46">
        <v>-312</v>
      </c>
      <c r="Q35" s="46">
        <v>0</v>
      </c>
      <c r="R35" s="46">
        <v>0</v>
      </c>
      <c r="S35" s="74">
        <v>0</v>
      </c>
      <c r="U35" s="73">
        <v>0</v>
      </c>
      <c r="V35" s="74">
        <v>-534</v>
      </c>
      <c r="W35">
        <v>-222</v>
      </c>
      <c r="X35">
        <v>0</v>
      </c>
      <c r="Y35">
        <v>0</v>
      </c>
      <c r="Z35">
        <v>-312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-237</v>
      </c>
      <c r="P36" s="46">
        <v>-321</v>
      </c>
      <c r="Q36" s="46">
        <v>0</v>
      </c>
      <c r="R36" s="46">
        <v>0</v>
      </c>
      <c r="S36" s="74">
        <v>0</v>
      </c>
      <c r="U36" s="73">
        <v>0</v>
      </c>
      <c r="V36" s="74">
        <v>-558</v>
      </c>
      <c r="W36">
        <v>-237</v>
      </c>
      <c r="X36">
        <v>0</v>
      </c>
      <c r="Y36">
        <v>0</v>
      </c>
      <c r="Z36">
        <v>-321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-247</v>
      </c>
      <c r="P37" s="46">
        <v>-332</v>
      </c>
      <c r="Q37" s="46">
        <v>0</v>
      </c>
      <c r="R37" s="46">
        <v>0</v>
      </c>
      <c r="S37" s="74">
        <v>0</v>
      </c>
      <c r="U37" s="73">
        <v>0</v>
      </c>
      <c r="V37" s="74">
        <v>-579</v>
      </c>
      <c r="W37">
        <v>-247</v>
      </c>
      <c r="X37">
        <v>0</v>
      </c>
      <c r="Y37">
        <v>0</v>
      </c>
      <c r="Z37">
        <v>-332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-267</v>
      </c>
      <c r="P38" s="46">
        <v>-355</v>
      </c>
      <c r="Q38" s="46">
        <v>0</v>
      </c>
      <c r="R38" s="46">
        <v>0</v>
      </c>
      <c r="S38" s="74">
        <v>0</v>
      </c>
      <c r="U38" s="73">
        <v>0</v>
      </c>
      <c r="V38" s="74">
        <v>-622</v>
      </c>
      <c r="W38">
        <v>-267</v>
      </c>
      <c r="X38">
        <v>0</v>
      </c>
      <c r="Y38">
        <v>0</v>
      </c>
      <c r="Z38">
        <v>-355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-222</v>
      </c>
      <c r="P39" s="46">
        <v>-88.1</v>
      </c>
      <c r="Q39" s="46">
        <v>0</v>
      </c>
      <c r="R39" s="46">
        <v>0</v>
      </c>
      <c r="S39" s="74">
        <v>0</v>
      </c>
      <c r="U39" s="73">
        <v>0</v>
      </c>
      <c r="V39" s="74">
        <v>-310.10000000000002</v>
      </c>
      <c r="W39">
        <v>-222</v>
      </c>
      <c r="X39">
        <v>0</v>
      </c>
      <c r="Y39">
        <v>0</v>
      </c>
      <c r="Z39">
        <v>-88.1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-179</v>
      </c>
      <c r="P40" s="46">
        <v>-35</v>
      </c>
      <c r="Q40" s="46">
        <v>0</v>
      </c>
      <c r="R40" s="46">
        <v>0</v>
      </c>
      <c r="S40" s="74">
        <v>0</v>
      </c>
      <c r="U40" s="73">
        <v>0</v>
      </c>
      <c r="V40" s="74">
        <v>-214</v>
      </c>
      <c r="W40">
        <v>-179</v>
      </c>
      <c r="X40">
        <v>0</v>
      </c>
      <c r="Y40">
        <v>0</v>
      </c>
      <c r="Z40">
        <v>-35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-164</v>
      </c>
      <c r="P41" s="46">
        <v>-4</v>
      </c>
      <c r="Q41" s="46">
        <v>0</v>
      </c>
      <c r="R41" s="46">
        <v>0</v>
      </c>
      <c r="S41" s="74">
        <v>0</v>
      </c>
      <c r="U41" s="73">
        <v>0</v>
      </c>
      <c r="V41" s="74">
        <v>-168</v>
      </c>
      <c r="W41">
        <v>-164</v>
      </c>
      <c r="X41">
        <v>0</v>
      </c>
      <c r="Y41">
        <v>0</v>
      </c>
      <c r="Z41">
        <v>-4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-159</v>
      </c>
      <c r="P42" s="46">
        <v>-38</v>
      </c>
      <c r="Q42" s="46">
        <v>0</v>
      </c>
      <c r="R42" s="46">
        <v>0</v>
      </c>
      <c r="S42" s="74">
        <v>0</v>
      </c>
      <c r="U42" s="73">
        <v>0</v>
      </c>
      <c r="V42" s="74">
        <v>-197</v>
      </c>
      <c r="W42">
        <v>-159</v>
      </c>
      <c r="X42">
        <v>0</v>
      </c>
      <c r="Y42">
        <v>0</v>
      </c>
      <c r="Z42">
        <v>-38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-149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-149</v>
      </c>
      <c r="W43">
        <v>-149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-149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-149</v>
      </c>
      <c r="W44">
        <v>-149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-134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-134</v>
      </c>
      <c r="W45">
        <v>-134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-119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-119</v>
      </c>
      <c r="W46">
        <v>-119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-88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-88</v>
      </c>
      <c r="W47">
        <v>-88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-73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-73</v>
      </c>
      <c r="W48">
        <v>-73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-63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-63</v>
      </c>
      <c r="W49">
        <v>-63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-58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-58</v>
      </c>
      <c r="W50">
        <v>-58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-58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-58</v>
      </c>
      <c r="W51">
        <v>-58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-53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-53</v>
      </c>
      <c r="W52">
        <v>-53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-58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-58</v>
      </c>
      <c r="W53">
        <v>-58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-63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-63</v>
      </c>
      <c r="W54">
        <v>-63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-83</v>
      </c>
      <c r="P55" s="46">
        <v>-31</v>
      </c>
      <c r="Q55" s="46">
        <v>0</v>
      </c>
      <c r="R55" s="46">
        <v>0</v>
      </c>
      <c r="S55" s="74">
        <v>0</v>
      </c>
      <c r="U55" s="73">
        <v>0</v>
      </c>
      <c r="V55" s="74">
        <v>-114</v>
      </c>
      <c r="W55">
        <v>-83</v>
      </c>
      <c r="X55">
        <v>0</v>
      </c>
      <c r="Y55">
        <v>0</v>
      </c>
      <c r="Z55">
        <v>-31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-83</v>
      </c>
      <c r="P56" s="46">
        <v>-47</v>
      </c>
      <c r="Q56" s="46">
        <v>0</v>
      </c>
      <c r="R56" s="46">
        <v>0</v>
      </c>
      <c r="S56" s="74">
        <v>0</v>
      </c>
      <c r="U56" s="73">
        <v>0</v>
      </c>
      <c r="V56" s="74">
        <v>-130</v>
      </c>
      <c r="W56">
        <v>-83</v>
      </c>
      <c r="X56">
        <v>0</v>
      </c>
      <c r="Y56">
        <v>0</v>
      </c>
      <c r="Z56">
        <v>-47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-83</v>
      </c>
      <c r="P57" s="46">
        <v>-7</v>
      </c>
      <c r="Q57" s="46">
        <v>0</v>
      </c>
      <c r="R57" s="46">
        <v>0</v>
      </c>
      <c r="S57" s="74">
        <v>0</v>
      </c>
      <c r="U57" s="73">
        <v>0</v>
      </c>
      <c r="V57" s="74">
        <v>-90</v>
      </c>
      <c r="W57">
        <v>-83</v>
      </c>
      <c r="X57">
        <v>0</v>
      </c>
      <c r="Y57">
        <v>0</v>
      </c>
      <c r="Z57">
        <v>-7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-73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-73</v>
      </c>
      <c r="W58">
        <v>-73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-73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-73</v>
      </c>
      <c r="W59">
        <v>-73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-73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-73</v>
      </c>
      <c r="W60">
        <v>-73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-63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-63</v>
      </c>
      <c r="W61">
        <v>-63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-74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-74</v>
      </c>
      <c r="W62">
        <v>-74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-59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-59</v>
      </c>
      <c r="W63">
        <v>-59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-51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-51</v>
      </c>
      <c r="W64">
        <v>-51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-72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-72</v>
      </c>
      <c r="W65">
        <v>-72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-107</v>
      </c>
      <c r="P66" s="46">
        <v>-21</v>
      </c>
      <c r="Q66" s="46">
        <v>0</v>
      </c>
      <c r="R66" s="46">
        <v>0</v>
      </c>
      <c r="S66" s="74">
        <v>0</v>
      </c>
      <c r="U66" s="73">
        <v>0</v>
      </c>
      <c r="V66" s="74">
        <v>-128</v>
      </c>
      <c r="W66">
        <v>-107</v>
      </c>
      <c r="X66">
        <v>0</v>
      </c>
      <c r="Y66">
        <v>0</v>
      </c>
      <c r="Z66">
        <v>-21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1.93</v>
      </c>
      <c r="N67" s="73">
        <v>0</v>
      </c>
      <c r="O67" s="46">
        <v>-97</v>
      </c>
      <c r="P67" s="46">
        <v>-11</v>
      </c>
      <c r="Q67" s="46">
        <v>0</v>
      </c>
      <c r="R67" s="46">
        <v>0</v>
      </c>
      <c r="S67" s="74">
        <v>0</v>
      </c>
      <c r="U67" s="73">
        <v>1.93</v>
      </c>
      <c r="V67" s="74">
        <v>-108</v>
      </c>
      <c r="W67">
        <v>-97</v>
      </c>
      <c r="X67">
        <v>0</v>
      </c>
      <c r="Y67">
        <v>1.93</v>
      </c>
      <c r="Z67">
        <v>-11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2.5099999999999998</v>
      </c>
      <c r="N68" s="73">
        <v>0</v>
      </c>
      <c r="O68" s="46">
        <v>-37</v>
      </c>
      <c r="P68" s="46">
        <v>-1</v>
      </c>
      <c r="Q68" s="46">
        <v>0</v>
      </c>
      <c r="R68" s="46">
        <v>0</v>
      </c>
      <c r="S68" s="74">
        <v>0</v>
      </c>
      <c r="U68" s="73">
        <v>2.5099999999999998</v>
      </c>
      <c r="V68" s="74">
        <v>-38</v>
      </c>
      <c r="W68">
        <v>-37</v>
      </c>
      <c r="X68">
        <v>0</v>
      </c>
      <c r="Y68">
        <v>2.5099999999999998</v>
      </c>
      <c r="Z68">
        <v>-1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-41</v>
      </c>
      <c r="P69" s="46">
        <v>-22</v>
      </c>
      <c r="Q69" s="46">
        <v>0</v>
      </c>
      <c r="R69" s="46">
        <v>0</v>
      </c>
      <c r="S69" s="74">
        <v>0</v>
      </c>
      <c r="U69" s="73">
        <v>0</v>
      </c>
      <c r="V69" s="74">
        <v>-63</v>
      </c>
      <c r="W69">
        <v>-41</v>
      </c>
      <c r="X69">
        <v>0</v>
      </c>
      <c r="Y69">
        <v>0</v>
      </c>
      <c r="Z69">
        <v>-22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-21</v>
      </c>
      <c r="P70" s="46">
        <v>-11</v>
      </c>
      <c r="Q70" s="46">
        <v>0</v>
      </c>
      <c r="R70" s="46">
        <v>0</v>
      </c>
      <c r="S70" s="74">
        <v>0</v>
      </c>
      <c r="U70" s="73">
        <v>0</v>
      </c>
      <c r="V70" s="74">
        <v>-32</v>
      </c>
      <c r="W70">
        <v>-21</v>
      </c>
      <c r="X70">
        <v>0</v>
      </c>
      <c r="Y70">
        <v>0</v>
      </c>
      <c r="Z70">
        <v>-11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</v>
      </c>
      <c r="P71" s="46">
        <v>-4</v>
      </c>
      <c r="Q71" s="46">
        <v>0</v>
      </c>
      <c r="R71" s="46">
        <v>0</v>
      </c>
      <c r="S71" s="74">
        <v>0</v>
      </c>
      <c r="U71" s="73">
        <v>0</v>
      </c>
      <c r="V71" s="74">
        <v>-5</v>
      </c>
      <c r="W71">
        <v>-1</v>
      </c>
      <c r="X71">
        <v>0</v>
      </c>
      <c r="Y71">
        <v>0</v>
      </c>
      <c r="Z71">
        <v>-4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-13</v>
      </c>
      <c r="Q72" s="46">
        <v>0</v>
      </c>
      <c r="R72" s="46">
        <v>0</v>
      </c>
      <c r="S72" s="74">
        <v>0</v>
      </c>
      <c r="U72" s="73">
        <v>0</v>
      </c>
      <c r="V72" s="74">
        <v>-13</v>
      </c>
      <c r="W72">
        <v>0</v>
      </c>
      <c r="X72">
        <v>0</v>
      </c>
      <c r="Y72">
        <v>0</v>
      </c>
      <c r="Z72">
        <v>-13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-42</v>
      </c>
      <c r="Q73" s="46">
        <v>0</v>
      </c>
      <c r="R73" s="46">
        <v>0</v>
      </c>
      <c r="S73" s="74">
        <v>0</v>
      </c>
      <c r="U73" s="73">
        <v>0</v>
      </c>
      <c r="V73" s="74">
        <v>-42</v>
      </c>
      <c r="W73">
        <v>0</v>
      </c>
      <c r="X73">
        <v>0</v>
      </c>
      <c r="Y73">
        <v>0</v>
      </c>
      <c r="Z73">
        <v>-42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2.61</v>
      </c>
      <c r="N74" s="73">
        <v>0</v>
      </c>
      <c r="O74" s="46">
        <v>0</v>
      </c>
      <c r="P74" s="46">
        <v>-41</v>
      </c>
      <c r="Q74" s="46">
        <v>0</v>
      </c>
      <c r="R74" s="46">
        <v>0</v>
      </c>
      <c r="S74" s="74">
        <v>0</v>
      </c>
      <c r="U74" s="73">
        <v>2.61</v>
      </c>
      <c r="V74" s="74">
        <v>-41</v>
      </c>
      <c r="W74">
        <v>0</v>
      </c>
      <c r="X74">
        <v>0</v>
      </c>
      <c r="Y74">
        <v>2.61</v>
      </c>
      <c r="Z74">
        <v>-41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30.13</v>
      </c>
      <c r="L75" s="46">
        <v>0</v>
      </c>
      <c r="M75" s="74">
        <v>9.17</v>
      </c>
      <c r="N75" s="73">
        <v>0</v>
      </c>
      <c r="O75" s="46">
        <v>0</v>
      </c>
      <c r="P75" s="46">
        <v>-49</v>
      </c>
      <c r="Q75" s="46">
        <v>0</v>
      </c>
      <c r="R75" s="46">
        <v>0</v>
      </c>
      <c r="S75" s="74">
        <v>0</v>
      </c>
      <c r="U75" s="73">
        <v>39.299999999999997</v>
      </c>
      <c r="V75" s="74">
        <v>-49</v>
      </c>
      <c r="W75">
        <v>0</v>
      </c>
      <c r="X75">
        <v>30.13</v>
      </c>
      <c r="Y75">
        <v>9.17</v>
      </c>
      <c r="Z75">
        <v>-49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46.36</v>
      </c>
      <c r="L76" s="46">
        <v>0</v>
      </c>
      <c r="M76" s="74">
        <v>6.66</v>
      </c>
      <c r="N76" s="73">
        <v>0</v>
      </c>
      <c r="O76" s="46">
        <v>0</v>
      </c>
      <c r="P76" s="46">
        <v>-237.6</v>
      </c>
      <c r="Q76" s="46">
        <v>0</v>
      </c>
      <c r="R76" s="46">
        <v>0</v>
      </c>
      <c r="S76" s="74">
        <v>0</v>
      </c>
      <c r="U76" s="73">
        <v>53.02</v>
      </c>
      <c r="V76" s="74">
        <v>-237.6</v>
      </c>
      <c r="W76">
        <v>0</v>
      </c>
      <c r="X76">
        <v>46.36</v>
      </c>
      <c r="Y76">
        <v>6.66</v>
      </c>
      <c r="Z76">
        <v>-237.6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44.33</v>
      </c>
      <c r="L77" s="46">
        <v>0</v>
      </c>
      <c r="M77" s="74">
        <v>8.4</v>
      </c>
      <c r="N77" s="73">
        <v>0</v>
      </c>
      <c r="O77" s="46">
        <v>0</v>
      </c>
      <c r="P77" s="46">
        <v>-368</v>
      </c>
      <c r="Q77" s="46">
        <v>0</v>
      </c>
      <c r="R77" s="46">
        <v>0</v>
      </c>
      <c r="S77" s="74">
        <v>0</v>
      </c>
      <c r="U77" s="73">
        <v>52.73</v>
      </c>
      <c r="V77" s="74">
        <v>-368</v>
      </c>
      <c r="W77">
        <v>0</v>
      </c>
      <c r="X77">
        <v>44.33</v>
      </c>
      <c r="Y77">
        <v>8.4</v>
      </c>
      <c r="Z77">
        <v>-368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51.67</v>
      </c>
      <c r="L78" s="46">
        <v>0</v>
      </c>
      <c r="M78" s="74">
        <v>4.1500000000000004</v>
      </c>
      <c r="N78" s="73">
        <v>0</v>
      </c>
      <c r="O78" s="46">
        <v>-65</v>
      </c>
      <c r="P78" s="46">
        <v>-340</v>
      </c>
      <c r="Q78" s="46">
        <v>0</v>
      </c>
      <c r="R78" s="46">
        <v>0</v>
      </c>
      <c r="S78" s="74">
        <v>0</v>
      </c>
      <c r="U78" s="73">
        <v>55.82</v>
      </c>
      <c r="V78" s="74">
        <v>-405</v>
      </c>
      <c r="W78">
        <v>-65</v>
      </c>
      <c r="X78">
        <v>51.67</v>
      </c>
      <c r="Y78">
        <v>4.1500000000000004</v>
      </c>
      <c r="Z78">
        <v>-340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35.46</v>
      </c>
      <c r="L79" s="46">
        <v>0</v>
      </c>
      <c r="M79" s="74">
        <v>3.55</v>
      </c>
      <c r="N79" s="73">
        <v>0</v>
      </c>
      <c r="O79" s="46">
        <v>-65</v>
      </c>
      <c r="P79" s="46">
        <v>-344</v>
      </c>
      <c r="Q79" s="46">
        <v>0</v>
      </c>
      <c r="R79" s="46">
        <v>0</v>
      </c>
      <c r="S79" s="74">
        <v>0</v>
      </c>
      <c r="U79" s="73">
        <v>39.01</v>
      </c>
      <c r="V79" s="74">
        <v>-409</v>
      </c>
      <c r="W79">
        <v>-65</v>
      </c>
      <c r="X79">
        <v>35.46</v>
      </c>
      <c r="Y79">
        <v>3.55</v>
      </c>
      <c r="Z79">
        <v>-344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26.6</v>
      </c>
      <c r="L80" s="46">
        <v>0</v>
      </c>
      <c r="M80" s="74">
        <v>2.35</v>
      </c>
      <c r="N80" s="73">
        <v>0</v>
      </c>
      <c r="O80" s="46">
        <v>-65</v>
      </c>
      <c r="P80" s="46">
        <v>-340</v>
      </c>
      <c r="Q80" s="46">
        <v>0</v>
      </c>
      <c r="R80" s="46">
        <v>0</v>
      </c>
      <c r="S80" s="74">
        <v>0</v>
      </c>
      <c r="U80" s="73">
        <v>28.95</v>
      </c>
      <c r="V80" s="74">
        <v>-405</v>
      </c>
      <c r="W80">
        <v>-65</v>
      </c>
      <c r="X80">
        <v>26.6</v>
      </c>
      <c r="Y80">
        <v>2.35</v>
      </c>
      <c r="Z80">
        <v>-340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19.920000000000002</v>
      </c>
      <c r="L81" s="46">
        <v>0</v>
      </c>
      <c r="M81" s="74">
        <v>4.33</v>
      </c>
      <c r="N81" s="73">
        <v>0</v>
      </c>
      <c r="O81" s="46">
        <v>-80</v>
      </c>
      <c r="P81" s="46">
        <v>-363</v>
      </c>
      <c r="Q81" s="46">
        <v>0</v>
      </c>
      <c r="R81" s="46">
        <v>0</v>
      </c>
      <c r="S81" s="74">
        <v>0</v>
      </c>
      <c r="U81" s="73">
        <v>24.25</v>
      </c>
      <c r="V81" s="74">
        <v>-443</v>
      </c>
      <c r="W81">
        <v>-80</v>
      </c>
      <c r="X81">
        <v>19.920000000000002</v>
      </c>
      <c r="Y81">
        <v>4.33</v>
      </c>
      <c r="Z81">
        <v>-363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18.79</v>
      </c>
      <c r="L82" s="46">
        <v>0</v>
      </c>
      <c r="M82" s="74">
        <v>4.57</v>
      </c>
      <c r="N82" s="73">
        <v>0</v>
      </c>
      <c r="O82" s="46">
        <v>-90</v>
      </c>
      <c r="P82" s="46">
        <v>-387</v>
      </c>
      <c r="Q82" s="46">
        <v>0</v>
      </c>
      <c r="R82" s="46">
        <v>0</v>
      </c>
      <c r="S82" s="74">
        <v>0</v>
      </c>
      <c r="U82" s="73">
        <v>23.36</v>
      </c>
      <c r="V82" s="74">
        <v>-477</v>
      </c>
      <c r="W82">
        <v>-90</v>
      </c>
      <c r="X82">
        <v>18.79</v>
      </c>
      <c r="Y82">
        <v>4.57</v>
      </c>
      <c r="Z82">
        <v>-387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14.82</v>
      </c>
      <c r="L83" s="46">
        <v>0</v>
      </c>
      <c r="M83" s="74">
        <v>4.5199999999999996</v>
      </c>
      <c r="N83" s="73">
        <v>0</v>
      </c>
      <c r="O83" s="46">
        <v>-90</v>
      </c>
      <c r="P83" s="46">
        <v>-400</v>
      </c>
      <c r="Q83" s="46">
        <v>0</v>
      </c>
      <c r="R83" s="46">
        <v>0</v>
      </c>
      <c r="S83" s="74">
        <v>0</v>
      </c>
      <c r="U83" s="73">
        <v>19.34</v>
      </c>
      <c r="V83" s="74">
        <v>-490</v>
      </c>
      <c r="W83">
        <v>-90</v>
      </c>
      <c r="X83">
        <v>14.82</v>
      </c>
      <c r="Y83">
        <v>4.5199999999999996</v>
      </c>
      <c r="Z83">
        <v>-400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13.81</v>
      </c>
      <c r="L84" s="46">
        <v>0</v>
      </c>
      <c r="M84" s="74">
        <v>4.16</v>
      </c>
      <c r="N84" s="73">
        <v>0</v>
      </c>
      <c r="O84" s="46">
        <v>-90</v>
      </c>
      <c r="P84" s="46">
        <v>-412</v>
      </c>
      <c r="Q84" s="46">
        <v>0</v>
      </c>
      <c r="R84" s="46">
        <v>0</v>
      </c>
      <c r="S84" s="74">
        <v>0</v>
      </c>
      <c r="U84" s="73">
        <v>17.97</v>
      </c>
      <c r="V84" s="74">
        <v>-502</v>
      </c>
      <c r="W84">
        <v>-90</v>
      </c>
      <c r="X84">
        <v>13.81</v>
      </c>
      <c r="Y84">
        <v>4.16</v>
      </c>
      <c r="Z84">
        <v>-412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11.48</v>
      </c>
      <c r="L85" s="46">
        <v>0</v>
      </c>
      <c r="M85" s="74">
        <v>3.86</v>
      </c>
      <c r="N85" s="73">
        <v>0</v>
      </c>
      <c r="O85" s="46">
        <v>-45</v>
      </c>
      <c r="P85" s="46">
        <v>-374</v>
      </c>
      <c r="Q85" s="46">
        <v>0</v>
      </c>
      <c r="R85" s="46">
        <v>0</v>
      </c>
      <c r="S85" s="74">
        <v>0</v>
      </c>
      <c r="U85" s="73">
        <v>15.34</v>
      </c>
      <c r="V85" s="74">
        <v>-419</v>
      </c>
      <c r="W85">
        <v>-45</v>
      </c>
      <c r="X85">
        <v>11.48</v>
      </c>
      <c r="Y85">
        <v>3.86</v>
      </c>
      <c r="Z85">
        <v>-374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11.11</v>
      </c>
      <c r="L86" s="46">
        <v>0</v>
      </c>
      <c r="M86" s="74">
        <v>3.44</v>
      </c>
      <c r="N86" s="73">
        <v>0</v>
      </c>
      <c r="O86" s="46">
        <v>-35</v>
      </c>
      <c r="P86" s="46">
        <v>-374</v>
      </c>
      <c r="Q86" s="46">
        <v>0</v>
      </c>
      <c r="R86" s="46">
        <v>0</v>
      </c>
      <c r="S86" s="74">
        <v>0</v>
      </c>
      <c r="U86" s="73">
        <v>14.55</v>
      </c>
      <c r="V86" s="74">
        <v>-409</v>
      </c>
      <c r="W86">
        <v>-35</v>
      </c>
      <c r="X86">
        <v>11.11</v>
      </c>
      <c r="Y86">
        <v>3.44</v>
      </c>
      <c r="Z86">
        <v>-374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8.57</v>
      </c>
      <c r="L87" s="46">
        <v>0</v>
      </c>
      <c r="M87" s="74">
        <v>2.34</v>
      </c>
      <c r="N87" s="73">
        <v>0</v>
      </c>
      <c r="O87" s="46">
        <v>-30</v>
      </c>
      <c r="P87" s="46">
        <v>-384</v>
      </c>
      <c r="Q87" s="46">
        <v>0</v>
      </c>
      <c r="R87" s="46">
        <v>0</v>
      </c>
      <c r="S87" s="74">
        <v>0</v>
      </c>
      <c r="U87" s="73">
        <v>10.91</v>
      </c>
      <c r="V87" s="74">
        <v>-414</v>
      </c>
      <c r="W87">
        <v>-30</v>
      </c>
      <c r="X87">
        <v>8.57</v>
      </c>
      <c r="Y87">
        <v>2.34</v>
      </c>
      <c r="Z87">
        <v>-384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8.26</v>
      </c>
      <c r="L88" s="46">
        <v>0</v>
      </c>
      <c r="M88" s="74">
        <v>1.19</v>
      </c>
      <c r="N88" s="73">
        <v>0</v>
      </c>
      <c r="O88" s="46">
        <v>-40</v>
      </c>
      <c r="P88" s="46">
        <v>-385</v>
      </c>
      <c r="Q88" s="46">
        <v>0</v>
      </c>
      <c r="R88" s="46">
        <v>0</v>
      </c>
      <c r="S88" s="74">
        <v>0</v>
      </c>
      <c r="U88" s="73">
        <v>9.4499999999999993</v>
      </c>
      <c r="V88" s="74">
        <v>-425</v>
      </c>
      <c r="W88">
        <v>-40</v>
      </c>
      <c r="X88">
        <v>8.26</v>
      </c>
      <c r="Y88">
        <v>1.19</v>
      </c>
      <c r="Z88">
        <v>-385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7.88</v>
      </c>
      <c r="L89" s="46">
        <v>0</v>
      </c>
      <c r="M89" s="74">
        <v>1.48</v>
      </c>
      <c r="N89" s="73">
        <v>0</v>
      </c>
      <c r="O89" s="46">
        <v>-50</v>
      </c>
      <c r="P89" s="46">
        <v>-390</v>
      </c>
      <c r="Q89" s="46">
        <v>0</v>
      </c>
      <c r="R89" s="46">
        <v>0</v>
      </c>
      <c r="S89" s="74">
        <v>0</v>
      </c>
      <c r="U89" s="73">
        <v>9.36</v>
      </c>
      <c r="V89" s="74">
        <v>-440</v>
      </c>
      <c r="W89">
        <v>-50</v>
      </c>
      <c r="X89">
        <v>7.88</v>
      </c>
      <c r="Y89">
        <v>1.48</v>
      </c>
      <c r="Z89">
        <v>-390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7.07</v>
      </c>
      <c r="L90" s="46">
        <v>0</v>
      </c>
      <c r="M90" s="74">
        <v>1.68</v>
      </c>
      <c r="N90" s="73">
        <v>0</v>
      </c>
      <c r="O90" s="46">
        <v>-75</v>
      </c>
      <c r="P90" s="46">
        <v>-410</v>
      </c>
      <c r="Q90" s="46">
        <v>0</v>
      </c>
      <c r="R90" s="46">
        <v>0</v>
      </c>
      <c r="S90" s="74">
        <v>0</v>
      </c>
      <c r="U90" s="73">
        <v>8.75</v>
      </c>
      <c r="V90" s="74">
        <v>-485</v>
      </c>
      <c r="W90">
        <v>-75</v>
      </c>
      <c r="X90">
        <v>7.07</v>
      </c>
      <c r="Y90">
        <v>1.68</v>
      </c>
      <c r="Z90">
        <v>-410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2.2799999999999998</v>
      </c>
      <c r="L91" s="46">
        <v>0</v>
      </c>
      <c r="M91" s="74">
        <v>0.81</v>
      </c>
      <c r="N91" s="73">
        <v>0</v>
      </c>
      <c r="O91" s="46">
        <v>-85</v>
      </c>
      <c r="P91" s="46">
        <v>-409</v>
      </c>
      <c r="Q91" s="46">
        <v>0</v>
      </c>
      <c r="R91" s="46">
        <v>0</v>
      </c>
      <c r="S91" s="74">
        <v>0</v>
      </c>
      <c r="U91" s="73">
        <v>3.09</v>
      </c>
      <c r="V91" s="74">
        <v>-494</v>
      </c>
      <c r="W91">
        <v>-85</v>
      </c>
      <c r="X91">
        <v>2.2799999999999998</v>
      </c>
      <c r="Y91">
        <v>0.81</v>
      </c>
      <c r="Z91">
        <v>-409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1.54</v>
      </c>
      <c r="L92" s="46">
        <v>0</v>
      </c>
      <c r="M92" s="74">
        <v>0.53</v>
      </c>
      <c r="N92" s="73">
        <v>0</v>
      </c>
      <c r="O92" s="46">
        <v>-90</v>
      </c>
      <c r="P92" s="46">
        <v>-397</v>
      </c>
      <c r="Q92" s="46">
        <v>0</v>
      </c>
      <c r="R92" s="46">
        <v>0</v>
      </c>
      <c r="S92" s="74">
        <v>0</v>
      </c>
      <c r="U92" s="73">
        <v>2.0699999999999998</v>
      </c>
      <c r="V92" s="74">
        <v>-487</v>
      </c>
      <c r="W92">
        <v>-90</v>
      </c>
      <c r="X92">
        <v>1.54</v>
      </c>
      <c r="Y92">
        <v>0.53</v>
      </c>
      <c r="Z92">
        <v>-397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0.89</v>
      </c>
      <c r="L93" s="46">
        <v>0</v>
      </c>
      <c r="M93" s="74">
        <v>0.42</v>
      </c>
      <c r="N93" s="73">
        <v>0</v>
      </c>
      <c r="O93" s="46">
        <v>-70</v>
      </c>
      <c r="P93" s="46">
        <v>-381</v>
      </c>
      <c r="Q93" s="46">
        <v>0</v>
      </c>
      <c r="R93" s="46">
        <v>0</v>
      </c>
      <c r="S93" s="74">
        <v>0</v>
      </c>
      <c r="U93" s="73">
        <v>1.31</v>
      </c>
      <c r="V93" s="74">
        <v>-451</v>
      </c>
      <c r="W93">
        <v>-70</v>
      </c>
      <c r="X93">
        <v>0.89</v>
      </c>
      <c r="Y93">
        <v>0.42</v>
      </c>
      <c r="Z93">
        <v>-381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0.59</v>
      </c>
      <c r="L94" s="46">
        <v>0</v>
      </c>
      <c r="M94" s="74">
        <v>0.11</v>
      </c>
      <c r="N94" s="73">
        <v>0</v>
      </c>
      <c r="O94" s="46">
        <v>-25</v>
      </c>
      <c r="P94" s="46">
        <v>-327</v>
      </c>
      <c r="Q94" s="46">
        <v>0</v>
      </c>
      <c r="R94" s="46">
        <v>0</v>
      </c>
      <c r="S94" s="74">
        <v>0</v>
      </c>
      <c r="U94" s="73">
        <v>0.7</v>
      </c>
      <c r="V94" s="74">
        <v>-352</v>
      </c>
      <c r="W94">
        <v>-25</v>
      </c>
      <c r="X94">
        <v>0.59</v>
      </c>
      <c r="Y94">
        <v>0.11</v>
      </c>
      <c r="Z94">
        <v>-327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0.46</v>
      </c>
      <c r="L95" s="46">
        <v>0</v>
      </c>
      <c r="M95" s="74">
        <v>0.09</v>
      </c>
      <c r="N95" s="73">
        <v>0</v>
      </c>
      <c r="O95" s="46">
        <v>-20</v>
      </c>
      <c r="P95" s="46">
        <v>-310</v>
      </c>
      <c r="Q95" s="46">
        <v>0</v>
      </c>
      <c r="R95" s="46">
        <v>0</v>
      </c>
      <c r="S95" s="74">
        <v>0</v>
      </c>
      <c r="U95" s="73">
        <v>0.55000000000000004</v>
      </c>
      <c r="V95" s="74">
        <v>-330</v>
      </c>
      <c r="W95">
        <v>-20</v>
      </c>
      <c r="X95">
        <v>0.46</v>
      </c>
      <c r="Y95">
        <v>0.09</v>
      </c>
      <c r="Z95">
        <v>-310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0.4</v>
      </c>
      <c r="L96" s="46">
        <v>0</v>
      </c>
      <c r="M96" s="74">
        <v>0.04</v>
      </c>
      <c r="N96" s="73">
        <v>0</v>
      </c>
      <c r="O96" s="46">
        <v>-15</v>
      </c>
      <c r="P96" s="46">
        <v>-302</v>
      </c>
      <c r="Q96" s="46">
        <v>0</v>
      </c>
      <c r="R96" s="46">
        <v>0</v>
      </c>
      <c r="S96" s="74">
        <v>0</v>
      </c>
      <c r="U96" s="73">
        <v>0.44</v>
      </c>
      <c r="V96" s="74">
        <v>-317</v>
      </c>
      <c r="W96">
        <v>-15</v>
      </c>
      <c r="X96">
        <v>0.4</v>
      </c>
      <c r="Y96">
        <v>0.04</v>
      </c>
      <c r="Z96">
        <v>-302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0.21</v>
      </c>
      <c r="L97" s="46">
        <v>0</v>
      </c>
      <c r="M97" s="74">
        <v>0</v>
      </c>
      <c r="N97" s="73">
        <v>0</v>
      </c>
      <c r="O97" s="46">
        <v>-10</v>
      </c>
      <c r="P97" s="46">
        <v>-291</v>
      </c>
      <c r="Q97" s="46">
        <v>0</v>
      </c>
      <c r="R97" s="46">
        <v>0</v>
      </c>
      <c r="S97" s="74">
        <v>0</v>
      </c>
      <c r="U97" s="73">
        <v>0.21</v>
      </c>
      <c r="V97" s="74">
        <v>-301</v>
      </c>
      <c r="W97">
        <v>-10</v>
      </c>
      <c r="X97">
        <v>0.21</v>
      </c>
      <c r="Y97">
        <v>0</v>
      </c>
      <c r="Z97">
        <v>-291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0.13</v>
      </c>
      <c r="L98" s="46">
        <v>0</v>
      </c>
      <c r="M98" s="74">
        <v>0</v>
      </c>
      <c r="N98" s="73">
        <v>0</v>
      </c>
      <c r="O98" s="46">
        <v>-20</v>
      </c>
      <c r="P98" s="46">
        <v>-297</v>
      </c>
      <c r="Q98" s="46">
        <v>0</v>
      </c>
      <c r="R98" s="46">
        <v>0</v>
      </c>
      <c r="S98" s="74">
        <v>0</v>
      </c>
      <c r="U98" s="73">
        <v>0.13</v>
      </c>
      <c r="V98" s="74">
        <v>-317</v>
      </c>
      <c r="W98">
        <v>-20</v>
      </c>
      <c r="X98">
        <v>0.13</v>
      </c>
      <c r="Y98">
        <v>0</v>
      </c>
      <c r="Z98">
        <v>-297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0.13343750000000004</v>
      </c>
      <c r="L99" s="69">
        <f t="shared" si="1"/>
        <v>0</v>
      </c>
      <c r="M99" s="69">
        <f t="shared" si="1"/>
        <v>3.3769999999999994E-2</v>
      </c>
      <c r="N99" s="68">
        <f t="shared" si="1"/>
        <v>0</v>
      </c>
      <c r="O99" s="69">
        <f t="shared" si="1"/>
        <v>-2.659875</v>
      </c>
      <c r="P99" s="69">
        <f t="shared" si="1"/>
        <v>-6.3607874999999989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0.16720750000000004</v>
      </c>
      <c r="V99" s="70">
        <f t="shared" si="1"/>
        <v>-9.0206624999999985</v>
      </c>
      <c r="W99">
        <f t="shared" si="1"/>
        <v>-2.659875</v>
      </c>
      <c r="X99">
        <f t="shared" si="1"/>
        <v>0.13343750000000004</v>
      </c>
      <c r="Y99">
        <f t="shared" si="1"/>
        <v>3.3769999999999994E-2</v>
      </c>
      <c r="Z99">
        <f t="shared" si="1"/>
        <v>-6.3607874999999989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540</v>
      </c>
      <c r="AA1" t="s">
        <v>542</v>
      </c>
      <c r="AB1" t="s">
        <v>544</v>
      </c>
      <c r="AC1" t="s">
        <v>451</v>
      </c>
      <c r="AD1" t="s">
        <v>548</v>
      </c>
      <c r="AE1" t="s">
        <v>550</v>
      </c>
      <c r="AF1" t="s">
        <v>552</v>
      </c>
      <c r="AG1" t="s">
        <v>554</v>
      </c>
      <c r="AH1" t="s">
        <v>556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45401</v>
      </c>
      <c r="W2" s="28" t="s">
        <v>358</v>
      </c>
      <c r="X2" t="s">
        <v>240</v>
      </c>
      <c r="Y2" t="s">
        <v>369</v>
      </c>
      <c r="Z2" t="s">
        <v>369</v>
      </c>
      <c r="AA2" t="s">
        <v>149</v>
      </c>
      <c r="AB2" t="s">
        <v>145</v>
      </c>
      <c r="AC2" t="s">
        <v>546</v>
      </c>
      <c r="AD2" t="s">
        <v>148</v>
      </c>
      <c r="AE2" t="s">
        <v>146</v>
      </c>
      <c r="AF2" t="s">
        <v>149</v>
      </c>
      <c r="AG2" t="s">
        <v>145</v>
      </c>
      <c r="AH2" t="s">
        <v>145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99.460000000000008</v>
      </c>
      <c r="I3" s="53">
        <v>0</v>
      </c>
      <c r="J3" s="53">
        <v>12.45</v>
      </c>
      <c r="K3" s="53">
        <v>0</v>
      </c>
      <c r="L3" s="53">
        <v>9.66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558</v>
      </c>
      <c r="W3">
        <v>0.48</v>
      </c>
      <c r="X3">
        <v>0</v>
      </c>
      <c r="Y3">
        <v>9.66</v>
      </c>
      <c r="Z3">
        <v>0</v>
      </c>
      <c r="AA3">
        <v>0</v>
      </c>
      <c r="AB3">
        <v>9.66</v>
      </c>
      <c r="AC3">
        <v>0</v>
      </c>
      <c r="AD3">
        <v>0</v>
      </c>
      <c r="AE3">
        <v>0</v>
      </c>
      <c r="AF3">
        <v>12.45</v>
      </c>
      <c r="AG3">
        <v>41.04</v>
      </c>
      <c r="AH3">
        <v>48.28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99.460000000000008</v>
      </c>
      <c r="I4" s="46">
        <v>0</v>
      </c>
      <c r="J4" s="46">
        <v>12.45</v>
      </c>
      <c r="K4" s="46">
        <v>0</v>
      </c>
      <c r="L4" s="46">
        <v>9.66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558</v>
      </c>
      <c r="W4">
        <v>0.48</v>
      </c>
      <c r="X4">
        <v>0</v>
      </c>
      <c r="Y4">
        <v>9.66</v>
      </c>
      <c r="Z4">
        <v>0</v>
      </c>
      <c r="AA4">
        <v>0</v>
      </c>
      <c r="AB4">
        <v>9.66</v>
      </c>
      <c r="AC4">
        <v>0</v>
      </c>
      <c r="AD4">
        <v>0</v>
      </c>
      <c r="AE4">
        <v>0</v>
      </c>
      <c r="AF4">
        <v>12.45</v>
      </c>
      <c r="AG4">
        <v>41.04</v>
      </c>
      <c r="AH4">
        <v>48.28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99.460000000000008</v>
      </c>
      <c r="I5" s="46">
        <v>0</v>
      </c>
      <c r="J5" s="46">
        <v>12.45</v>
      </c>
      <c r="K5" s="46">
        <v>0</v>
      </c>
      <c r="L5" s="46">
        <v>9.66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0</v>
      </c>
      <c r="Y5">
        <v>9.66</v>
      </c>
      <c r="Z5">
        <v>0</v>
      </c>
      <c r="AA5">
        <v>0</v>
      </c>
      <c r="AB5">
        <v>9.66</v>
      </c>
      <c r="AC5">
        <v>0</v>
      </c>
      <c r="AD5">
        <v>0</v>
      </c>
      <c r="AE5">
        <v>0</v>
      </c>
      <c r="AF5">
        <v>12.45</v>
      </c>
      <c r="AG5">
        <v>41.04</v>
      </c>
      <c r="AH5">
        <v>48.28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99.460000000000008</v>
      </c>
      <c r="I6" s="46">
        <v>0</v>
      </c>
      <c r="J6" s="46">
        <v>12.45</v>
      </c>
      <c r="K6" s="46">
        <v>0</v>
      </c>
      <c r="L6" s="46">
        <v>9.66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0</v>
      </c>
      <c r="Y6">
        <v>9.66</v>
      </c>
      <c r="Z6">
        <v>0</v>
      </c>
      <c r="AA6">
        <v>0</v>
      </c>
      <c r="AB6">
        <v>9.66</v>
      </c>
      <c r="AC6">
        <v>0</v>
      </c>
      <c r="AD6">
        <v>0</v>
      </c>
      <c r="AE6">
        <v>0</v>
      </c>
      <c r="AF6">
        <v>12.45</v>
      </c>
      <c r="AG6">
        <v>41.04</v>
      </c>
      <c r="AH6">
        <v>48.28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99.460000000000008</v>
      </c>
      <c r="I7" s="46">
        <v>0</v>
      </c>
      <c r="J7" s="46">
        <v>12.35</v>
      </c>
      <c r="K7" s="46">
        <v>0</v>
      </c>
      <c r="L7" s="46">
        <v>9.66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0</v>
      </c>
      <c r="Y7">
        <v>9.66</v>
      </c>
      <c r="Z7">
        <v>0</v>
      </c>
      <c r="AA7">
        <v>0</v>
      </c>
      <c r="AB7">
        <v>9.66</v>
      </c>
      <c r="AC7">
        <v>0</v>
      </c>
      <c r="AD7">
        <v>0</v>
      </c>
      <c r="AE7">
        <v>0</v>
      </c>
      <c r="AF7">
        <v>12.35</v>
      </c>
      <c r="AG7">
        <v>41.04</v>
      </c>
      <c r="AH7">
        <v>48.28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99.460000000000008</v>
      </c>
      <c r="I8" s="46">
        <v>0</v>
      </c>
      <c r="J8" s="46">
        <v>12.35</v>
      </c>
      <c r="K8" s="46">
        <v>0</v>
      </c>
      <c r="L8" s="46">
        <v>9.66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0</v>
      </c>
      <c r="Y8">
        <v>9.66</v>
      </c>
      <c r="Z8">
        <v>0</v>
      </c>
      <c r="AA8">
        <v>0</v>
      </c>
      <c r="AB8">
        <v>9.66</v>
      </c>
      <c r="AC8">
        <v>0</v>
      </c>
      <c r="AD8">
        <v>0</v>
      </c>
      <c r="AE8">
        <v>0</v>
      </c>
      <c r="AF8">
        <v>12.35</v>
      </c>
      <c r="AG8">
        <v>41.04</v>
      </c>
      <c r="AH8">
        <v>48.28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99.460000000000008</v>
      </c>
      <c r="I9" s="46">
        <v>0</v>
      </c>
      <c r="J9" s="46">
        <v>12.35</v>
      </c>
      <c r="K9" s="46">
        <v>0</v>
      </c>
      <c r="L9" s="46">
        <v>9.66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0</v>
      </c>
      <c r="Y9">
        <v>9.66</v>
      </c>
      <c r="Z9">
        <v>0</v>
      </c>
      <c r="AA9">
        <v>0</v>
      </c>
      <c r="AB9">
        <v>9.66</v>
      </c>
      <c r="AC9">
        <v>0</v>
      </c>
      <c r="AD9">
        <v>0</v>
      </c>
      <c r="AE9">
        <v>0</v>
      </c>
      <c r="AF9">
        <v>12.35</v>
      </c>
      <c r="AG9">
        <v>41.04</v>
      </c>
      <c r="AH9">
        <v>48.28</v>
      </c>
    </row>
    <row r="10" spans="1:34">
      <c r="A10" t="s">
        <v>260</v>
      </c>
      <c r="C10" t="s">
        <v>233</v>
      </c>
      <c r="G10" t="s">
        <v>52</v>
      </c>
      <c r="H10" s="73">
        <v>99.460000000000008</v>
      </c>
      <c r="I10" s="46">
        <v>0</v>
      </c>
      <c r="J10" s="46">
        <v>12.35</v>
      </c>
      <c r="K10" s="46">
        <v>0</v>
      </c>
      <c r="L10" s="46">
        <v>9.66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0</v>
      </c>
      <c r="Y10">
        <v>9.66</v>
      </c>
      <c r="Z10">
        <v>0</v>
      </c>
      <c r="AA10">
        <v>0</v>
      </c>
      <c r="AB10">
        <v>9.66</v>
      </c>
      <c r="AC10">
        <v>0</v>
      </c>
      <c r="AD10">
        <v>0</v>
      </c>
      <c r="AE10">
        <v>0</v>
      </c>
      <c r="AF10">
        <v>12.35</v>
      </c>
      <c r="AG10">
        <v>41.04</v>
      </c>
      <c r="AH10">
        <v>48.28</v>
      </c>
    </row>
    <row r="11" spans="1:34">
      <c r="A11" t="s">
        <v>240</v>
      </c>
      <c r="C11" t="s">
        <v>316</v>
      </c>
      <c r="G11" t="s">
        <v>53</v>
      </c>
      <c r="H11" s="73">
        <v>99.460000000000008</v>
      </c>
      <c r="I11" s="46">
        <v>0</v>
      </c>
      <c r="J11" s="46">
        <v>12.17</v>
      </c>
      <c r="K11" s="46">
        <v>0</v>
      </c>
      <c r="L11" s="46">
        <v>9.66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0</v>
      </c>
      <c r="Y11">
        <v>9.66</v>
      </c>
      <c r="Z11">
        <v>0</v>
      </c>
      <c r="AA11">
        <v>0</v>
      </c>
      <c r="AB11">
        <v>9.66</v>
      </c>
      <c r="AC11">
        <v>0</v>
      </c>
      <c r="AD11">
        <v>0</v>
      </c>
      <c r="AE11">
        <v>0</v>
      </c>
      <c r="AF11">
        <v>12.17</v>
      </c>
      <c r="AG11">
        <v>41.04</v>
      </c>
      <c r="AH11">
        <v>48.28</v>
      </c>
    </row>
    <row r="12" spans="1:34">
      <c r="A12" t="s">
        <v>241</v>
      </c>
      <c r="C12" t="s">
        <v>336</v>
      </c>
      <c r="G12" t="s">
        <v>54</v>
      </c>
      <c r="H12" s="73">
        <v>99.460000000000008</v>
      </c>
      <c r="I12" s="46">
        <v>0</v>
      </c>
      <c r="J12" s="46">
        <v>12.17</v>
      </c>
      <c r="K12" s="46">
        <v>0</v>
      </c>
      <c r="L12" s="46">
        <v>9.66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0</v>
      </c>
      <c r="Y12">
        <v>9.66</v>
      </c>
      <c r="Z12">
        <v>0</v>
      </c>
      <c r="AA12">
        <v>0</v>
      </c>
      <c r="AB12">
        <v>9.66</v>
      </c>
      <c r="AC12">
        <v>0</v>
      </c>
      <c r="AD12">
        <v>0</v>
      </c>
      <c r="AE12">
        <v>0</v>
      </c>
      <c r="AF12">
        <v>12.17</v>
      </c>
      <c r="AG12">
        <v>41.04</v>
      </c>
      <c r="AH12">
        <v>48.28</v>
      </c>
    </row>
    <row r="13" spans="1:34">
      <c r="A13" t="s">
        <v>242</v>
      </c>
      <c r="G13" t="s">
        <v>55</v>
      </c>
      <c r="H13" s="73">
        <v>99.460000000000008</v>
      </c>
      <c r="I13" s="46">
        <v>0</v>
      </c>
      <c r="J13" s="46">
        <v>12.17</v>
      </c>
      <c r="K13" s="46">
        <v>0</v>
      </c>
      <c r="L13" s="46">
        <v>9.66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0</v>
      </c>
      <c r="Y13">
        <v>9.66</v>
      </c>
      <c r="Z13">
        <v>0</v>
      </c>
      <c r="AA13">
        <v>0</v>
      </c>
      <c r="AB13">
        <v>9.66</v>
      </c>
      <c r="AC13">
        <v>0</v>
      </c>
      <c r="AD13">
        <v>0</v>
      </c>
      <c r="AE13">
        <v>0</v>
      </c>
      <c r="AF13">
        <v>12.17</v>
      </c>
      <c r="AG13">
        <v>41.04</v>
      </c>
      <c r="AH13">
        <v>48.28</v>
      </c>
    </row>
    <row r="14" spans="1:34">
      <c r="A14" t="s">
        <v>243</v>
      </c>
      <c r="G14" t="s">
        <v>56</v>
      </c>
      <c r="H14" s="73">
        <v>99.460000000000008</v>
      </c>
      <c r="I14" s="46">
        <v>0</v>
      </c>
      <c r="J14" s="46">
        <v>12.17</v>
      </c>
      <c r="K14" s="46">
        <v>0</v>
      </c>
      <c r="L14" s="46">
        <v>9.66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0</v>
      </c>
      <c r="Y14">
        <v>9.66</v>
      </c>
      <c r="Z14">
        <v>0</v>
      </c>
      <c r="AA14">
        <v>0</v>
      </c>
      <c r="AB14">
        <v>9.66</v>
      </c>
      <c r="AC14">
        <v>0</v>
      </c>
      <c r="AD14">
        <v>0</v>
      </c>
      <c r="AE14">
        <v>0</v>
      </c>
      <c r="AF14">
        <v>12.17</v>
      </c>
      <c r="AG14">
        <v>41.04</v>
      </c>
      <c r="AH14">
        <v>48.28</v>
      </c>
    </row>
    <row r="15" spans="1:34">
      <c r="A15" t="s">
        <v>244</v>
      </c>
      <c r="G15" t="s">
        <v>57</v>
      </c>
      <c r="H15" s="73">
        <v>99.41</v>
      </c>
      <c r="I15" s="46">
        <v>0</v>
      </c>
      <c r="J15" s="46">
        <v>12.08</v>
      </c>
      <c r="K15" s="46">
        <v>0</v>
      </c>
      <c r="L15" s="46">
        <v>9.66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0</v>
      </c>
      <c r="Y15">
        <v>9.66</v>
      </c>
      <c r="Z15">
        <v>0</v>
      </c>
      <c r="AA15">
        <v>0</v>
      </c>
      <c r="AB15">
        <v>9.66</v>
      </c>
      <c r="AC15">
        <v>0</v>
      </c>
      <c r="AD15">
        <v>0</v>
      </c>
      <c r="AE15">
        <v>0</v>
      </c>
      <c r="AF15">
        <v>12.08</v>
      </c>
      <c r="AG15">
        <v>41.04</v>
      </c>
      <c r="AH15">
        <v>48.28</v>
      </c>
    </row>
    <row r="16" spans="1:34">
      <c r="A16" t="s">
        <v>245</v>
      </c>
      <c r="G16" t="s">
        <v>58</v>
      </c>
      <c r="H16" s="73">
        <v>99.41</v>
      </c>
      <c r="I16" s="46">
        <v>0</v>
      </c>
      <c r="J16" s="46">
        <v>12.08</v>
      </c>
      <c r="K16" s="46">
        <v>0</v>
      </c>
      <c r="L16" s="46">
        <v>9.66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0</v>
      </c>
      <c r="Y16">
        <v>9.66</v>
      </c>
      <c r="Z16">
        <v>0</v>
      </c>
      <c r="AA16">
        <v>0</v>
      </c>
      <c r="AB16">
        <v>9.66</v>
      </c>
      <c r="AC16">
        <v>0</v>
      </c>
      <c r="AD16">
        <v>0</v>
      </c>
      <c r="AE16">
        <v>0</v>
      </c>
      <c r="AF16">
        <v>12.08</v>
      </c>
      <c r="AG16">
        <v>41.04</v>
      </c>
      <c r="AH16">
        <v>48.28</v>
      </c>
    </row>
    <row r="17" spans="1:34">
      <c r="A17" t="s">
        <v>246</v>
      </c>
      <c r="G17" t="s">
        <v>59</v>
      </c>
      <c r="H17" s="73">
        <v>99.41</v>
      </c>
      <c r="I17" s="46">
        <v>0</v>
      </c>
      <c r="J17" s="46">
        <v>12.08</v>
      </c>
      <c r="K17" s="46">
        <v>0</v>
      </c>
      <c r="L17" s="46">
        <v>9.66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0</v>
      </c>
      <c r="Y17">
        <v>9.66</v>
      </c>
      <c r="Z17">
        <v>0</v>
      </c>
      <c r="AA17">
        <v>0</v>
      </c>
      <c r="AB17">
        <v>9.66</v>
      </c>
      <c r="AC17">
        <v>0</v>
      </c>
      <c r="AD17">
        <v>0</v>
      </c>
      <c r="AE17">
        <v>0</v>
      </c>
      <c r="AF17">
        <v>12.08</v>
      </c>
      <c r="AG17">
        <v>41.04</v>
      </c>
      <c r="AH17">
        <v>48.28</v>
      </c>
    </row>
    <row r="18" spans="1:34">
      <c r="A18" t="s">
        <v>247</v>
      </c>
      <c r="G18" t="s">
        <v>60</v>
      </c>
      <c r="H18" s="73">
        <v>99.41</v>
      </c>
      <c r="I18" s="46">
        <v>0</v>
      </c>
      <c r="J18" s="46">
        <v>12.08</v>
      </c>
      <c r="K18" s="46">
        <v>0</v>
      </c>
      <c r="L18" s="46">
        <v>9.66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0</v>
      </c>
      <c r="Y18">
        <v>9.66</v>
      </c>
      <c r="Z18">
        <v>0</v>
      </c>
      <c r="AA18">
        <v>0</v>
      </c>
      <c r="AB18">
        <v>9.66</v>
      </c>
      <c r="AC18">
        <v>0</v>
      </c>
      <c r="AD18">
        <v>0</v>
      </c>
      <c r="AE18">
        <v>0</v>
      </c>
      <c r="AF18">
        <v>12.08</v>
      </c>
      <c r="AG18">
        <v>41.04</v>
      </c>
      <c r="AH18">
        <v>48.28</v>
      </c>
    </row>
    <row r="19" spans="1:34">
      <c r="A19" t="s">
        <v>261</v>
      </c>
      <c r="G19" t="s">
        <v>61</v>
      </c>
      <c r="H19" s="73">
        <v>99.41</v>
      </c>
      <c r="I19" s="46">
        <v>0</v>
      </c>
      <c r="J19" s="46">
        <v>11.98</v>
      </c>
      <c r="K19" s="46">
        <v>0</v>
      </c>
      <c r="L19" s="46">
        <v>9.66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0</v>
      </c>
      <c r="Y19">
        <v>9.66</v>
      </c>
      <c r="Z19">
        <v>0</v>
      </c>
      <c r="AA19">
        <v>0</v>
      </c>
      <c r="AB19">
        <v>9.66</v>
      </c>
      <c r="AC19">
        <v>0</v>
      </c>
      <c r="AD19">
        <v>0</v>
      </c>
      <c r="AE19">
        <v>0</v>
      </c>
      <c r="AF19">
        <v>11.98</v>
      </c>
      <c r="AG19">
        <v>41.04</v>
      </c>
      <c r="AH19">
        <v>48.28</v>
      </c>
    </row>
    <row r="20" spans="1:34">
      <c r="A20" t="s">
        <v>262</v>
      </c>
      <c r="G20" t="s">
        <v>62</v>
      </c>
      <c r="H20" s="73">
        <v>99.41</v>
      </c>
      <c r="I20" s="46">
        <v>0</v>
      </c>
      <c r="J20" s="46">
        <v>11.98</v>
      </c>
      <c r="K20" s="46">
        <v>0</v>
      </c>
      <c r="L20" s="46">
        <v>9.66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0</v>
      </c>
      <c r="Y20">
        <v>9.66</v>
      </c>
      <c r="Z20">
        <v>0</v>
      </c>
      <c r="AA20">
        <v>0</v>
      </c>
      <c r="AB20">
        <v>9.66</v>
      </c>
      <c r="AC20">
        <v>0</v>
      </c>
      <c r="AD20">
        <v>0</v>
      </c>
      <c r="AE20">
        <v>0</v>
      </c>
      <c r="AF20">
        <v>11.98</v>
      </c>
      <c r="AG20">
        <v>41.04</v>
      </c>
      <c r="AH20">
        <v>48.28</v>
      </c>
    </row>
    <row r="21" spans="1:34">
      <c r="A21" t="s">
        <v>248</v>
      </c>
      <c r="G21" t="s">
        <v>63</v>
      </c>
      <c r="H21" s="73">
        <v>99.41</v>
      </c>
      <c r="I21" s="46">
        <v>0</v>
      </c>
      <c r="J21" s="46">
        <v>11.98</v>
      </c>
      <c r="K21" s="46">
        <v>0</v>
      </c>
      <c r="L21" s="46">
        <v>9.66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0</v>
      </c>
      <c r="Y21">
        <v>9.66</v>
      </c>
      <c r="Z21">
        <v>0</v>
      </c>
      <c r="AA21">
        <v>0</v>
      </c>
      <c r="AB21">
        <v>9.66</v>
      </c>
      <c r="AC21">
        <v>0</v>
      </c>
      <c r="AD21">
        <v>0</v>
      </c>
      <c r="AE21">
        <v>0</v>
      </c>
      <c r="AF21">
        <v>11.98</v>
      </c>
      <c r="AG21">
        <v>41.04</v>
      </c>
      <c r="AH21">
        <v>48.28</v>
      </c>
    </row>
    <row r="22" spans="1:34">
      <c r="A22" t="s">
        <v>249</v>
      </c>
      <c r="G22" t="s">
        <v>64</v>
      </c>
      <c r="H22" s="73">
        <v>99.41</v>
      </c>
      <c r="I22" s="46">
        <v>0</v>
      </c>
      <c r="J22" s="46">
        <v>11.98</v>
      </c>
      <c r="K22" s="46">
        <v>0</v>
      </c>
      <c r="L22" s="46">
        <v>9.66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0</v>
      </c>
      <c r="Y22">
        <v>9.66</v>
      </c>
      <c r="Z22">
        <v>0</v>
      </c>
      <c r="AA22">
        <v>0</v>
      </c>
      <c r="AB22">
        <v>9.66</v>
      </c>
      <c r="AC22">
        <v>0</v>
      </c>
      <c r="AD22">
        <v>0</v>
      </c>
      <c r="AE22">
        <v>0</v>
      </c>
      <c r="AF22">
        <v>11.98</v>
      </c>
      <c r="AG22">
        <v>41.04</v>
      </c>
      <c r="AH22">
        <v>48.28</v>
      </c>
    </row>
    <row r="23" spans="1:34">
      <c r="A23" t="s">
        <v>250</v>
      </c>
      <c r="G23" t="s">
        <v>65</v>
      </c>
      <c r="H23" s="73">
        <v>99.460000000000008</v>
      </c>
      <c r="I23" s="46">
        <v>0</v>
      </c>
      <c r="J23" s="46">
        <v>11.9</v>
      </c>
      <c r="K23" s="46">
        <v>0</v>
      </c>
      <c r="L23" s="46">
        <v>9.66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0</v>
      </c>
      <c r="Y23">
        <v>9.66</v>
      </c>
      <c r="Z23">
        <v>0</v>
      </c>
      <c r="AA23">
        <v>0</v>
      </c>
      <c r="AB23">
        <v>9.66</v>
      </c>
      <c r="AC23">
        <v>0</v>
      </c>
      <c r="AD23">
        <v>0</v>
      </c>
      <c r="AE23">
        <v>0</v>
      </c>
      <c r="AF23">
        <v>11.9</v>
      </c>
      <c r="AG23">
        <v>41.04</v>
      </c>
      <c r="AH23">
        <v>48.28</v>
      </c>
    </row>
    <row r="24" spans="1:34">
      <c r="A24" t="s">
        <v>251</v>
      </c>
      <c r="G24" t="s">
        <v>66</v>
      </c>
      <c r="H24" s="73">
        <v>99.460000000000008</v>
      </c>
      <c r="I24" s="46">
        <v>0</v>
      </c>
      <c r="J24" s="46">
        <v>11.9</v>
      </c>
      <c r="K24" s="46">
        <v>0</v>
      </c>
      <c r="L24" s="46">
        <v>9.66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0</v>
      </c>
      <c r="Y24">
        <v>9.66</v>
      </c>
      <c r="Z24">
        <v>0</v>
      </c>
      <c r="AA24">
        <v>0</v>
      </c>
      <c r="AB24">
        <v>9.66</v>
      </c>
      <c r="AC24">
        <v>0</v>
      </c>
      <c r="AD24">
        <v>0</v>
      </c>
      <c r="AE24">
        <v>0</v>
      </c>
      <c r="AF24">
        <v>11.9</v>
      </c>
      <c r="AG24">
        <v>41.04</v>
      </c>
      <c r="AH24">
        <v>48.28</v>
      </c>
    </row>
    <row r="25" spans="1:34">
      <c r="A25" t="s">
        <v>252</v>
      </c>
      <c r="G25" t="s">
        <v>67</v>
      </c>
      <c r="H25" s="73">
        <v>99.460000000000008</v>
      </c>
      <c r="I25" s="46">
        <v>0</v>
      </c>
      <c r="J25" s="46">
        <v>11.9</v>
      </c>
      <c r="K25" s="46">
        <v>0</v>
      </c>
      <c r="L25" s="46">
        <v>9.66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0</v>
      </c>
      <c r="Y25">
        <v>9.66</v>
      </c>
      <c r="Z25">
        <v>0</v>
      </c>
      <c r="AA25">
        <v>0</v>
      </c>
      <c r="AB25">
        <v>9.66</v>
      </c>
      <c r="AC25">
        <v>0</v>
      </c>
      <c r="AD25">
        <v>0</v>
      </c>
      <c r="AE25">
        <v>0</v>
      </c>
      <c r="AF25">
        <v>11.9</v>
      </c>
      <c r="AG25">
        <v>41.04</v>
      </c>
      <c r="AH25">
        <v>48.28</v>
      </c>
    </row>
    <row r="26" spans="1:34">
      <c r="A26" t="s">
        <v>253</v>
      </c>
      <c r="G26" t="s">
        <v>68</v>
      </c>
      <c r="H26" s="73">
        <v>99.460000000000008</v>
      </c>
      <c r="I26" s="46">
        <v>0</v>
      </c>
      <c r="J26" s="46">
        <v>11.9</v>
      </c>
      <c r="K26" s="46">
        <v>0</v>
      </c>
      <c r="L26" s="46">
        <v>9.66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0</v>
      </c>
      <c r="Y26">
        <v>9.66</v>
      </c>
      <c r="Z26">
        <v>0</v>
      </c>
      <c r="AA26">
        <v>0</v>
      </c>
      <c r="AB26">
        <v>9.66</v>
      </c>
      <c r="AC26">
        <v>0</v>
      </c>
      <c r="AD26">
        <v>0</v>
      </c>
      <c r="AE26">
        <v>0</v>
      </c>
      <c r="AF26">
        <v>11.9</v>
      </c>
      <c r="AG26">
        <v>41.04</v>
      </c>
      <c r="AH26">
        <v>48.28</v>
      </c>
    </row>
    <row r="27" spans="1:34">
      <c r="A27" t="s">
        <v>254</v>
      </c>
      <c r="G27" t="s">
        <v>69</v>
      </c>
      <c r="H27" s="73">
        <v>99.460000000000008</v>
      </c>
      <c r="I27" s="46">
        <v>0</v>
      </c>
      <c r="J27" s="46">
        <v>11.8</v>
      </c>
      <c r="K27" s="46">
        <v>0</v>
      </c>
      <c r="L27" s="46">
        <v>9.66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0</v>
      </c>
      <c r="Y27">
        <v>9.66</v>
      </c>
      <c r="Z27">
        <v>0</v>
      </c>
      <c r="AA27">
        <v>0</v>
      </c>
      <c r="AB27">
        <v>9.66</v>
      </c>
      <c r="AC27">
        <v>0</v>
      </c>
      <c r="AD27">
        <v>0</v>
      </c>
      <c r="AE27">
        <v>0</v>
      </c>
      <c r="AF27">
        <v>11.8</v>
      </c>
      <c r="AG27">
        <v>41.04</v>
      </c>
      <c r="AH27">
        <v>48.28</v>
      </c>
    </row>
    <row r="28" spans="1:34">
      <c r="A28" t="s">
        <v>255</v>
      </c>
      <c r="G28" t="s">
        <v>70</v>
      </c>
      <c r="H28" s="73">
        <v>99.460000000000008</v>
      </c>
      <c r="I28" s="46">
        <v>0</v>
      </c>
      <c r="J28" s="46">
        <v>11.8</v>
      </c>
      <c r="K28" s="46">
        <v>0</v>
      </c>
      <c r="L28" s="46">
        <v>9.66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0</v>
      </c>
      <c r="Y28">
        <v>9.66</v>
      </c>
      <c r="Z28">
        <v>0</v>
      </c>
      <c r="AA28">
        <v>0</v>
      </c>
      <c r="AB28">
        <v>9.66</v>
      </c>
      <c r="AC28">
        <v>0</v>
      </c>
      <c r="AD28">
        <v>0</v>
      </c>
      <c r="AE28">
        <v>0</v>
      </c>
      <c r="AF28">
        <v>11.8</v>
      </c>
      <c r="AG28">
        <v>41.04</v>
      </c>
      <c r="AH28">
        <v>48.28</v>
      </c>
    </row>
    <row r="29" spans="1:34">
      <c r="A29" t="s">
        <v>263</v>
      </c>
      <c r="G29" t="s">
        <v>71</v>
      </c>
      <c r="H29" s="73">
        <v>99.460000000000008</v>
      </c>
      <c r="I29" s="46">
        <v>0</v>
      </c>
      <c r="J29" s="46">
        <v>11.8</v>
      </c>
      <c r="K29" s="46">
        <v>0</v>
      </c>
      <c r="L29" s="46">
        <v>9.66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0</v>
      </c>
      <c r="Y29">
        <v>9.66</v>
      </c>
      <c r="Z29">
        <v>0</v>
      </c>
      <c r="AA29">
        <v>0</v>
      </c>
      <c r="AB29">
        <v>9.66</v>
      </c>
      <c r="AC29">
        <v>0</v>
      </c>
      <c r="AD29">
        <v>0</v>
      </c>
      <c r="AE29">
        <v>0</v>
      </c>
      <c r="AF29">
        <v>11.8</v>
      </c>
      <c r="AG29">
        <v>41.04</v>
      </c>
      <c r="AH29">
        <v>48.28</v>
      </c>
    </row>
    <row r="30" spans="1:34">
      <c r="A30" t="s">
        <v>264</v>
      </c>
      <c r="G30" t="s">
        <v>72</v>
      </c>
      <c r="H30" s="73">
        <v>99.460000000000008</v>
      </c>
      <c r="I30" s="46">
        <v>0</v>
      </c>
      <c r="J30" s="46">
        <v>11.8</v>
      </c>
      <c r="K30" s="46">
        <v>0</v>
      </c>
      <c r="L30" s="46">
        <v>9.66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</v>
      </c>
      <c r="Y30">
        <v>9.66</v>
      </c>
      <c r="Z30">
        <v>0</v>
      </c>
      <c r="AA30">
        <v>0</v>
      </c>
      <c r="AB30">
        <v>9.66</v>
      </c>
      <c r="AC30">
        <v>0</v>
      </c>
      <c r="AD30">
        <v>0</v>
      </c>
      <c r="AE30">
        <v>0</v>
      </c>
      <c r="AF30">
        <v>11.8</v>
      </c>
      <c r="AG30">
        <v>41.04</v>
      </c>
      <c r="AH30">
        <v>48.28</v>
      </c>
    </row>
    <row r="31" spans="1:34">
      <c r="A31" t="s">
        <v>274</v>
      </c>
      <c r="G31" t="s">
        <v>73</v>
      </c>
      <c r="H31" s="73">
        <v>99.509999999999991</v>
      </c>
      <c r="I31" s="46">
        <v>0</v>
      </c>
      <c r="J31" s="46">
        <v>11.7</v>
      </c>
      <c r="K31" s="46">
        <v>0</v>
      </c>
      <c r="L31" s="46">
        <v>10.53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</v>
      </c>
      <c r="Y31">
        <v>9.66</v>
      </c>
      <c r="Z31">
        <v>0.87</v>
      </c>
      <c r="AA31">
        <v>0</v>
      </c>
      <c r="AB31">
        <v>9.66</v>
      </c>
      <c r="AC31">
        <v>0</v>
      </c>
      <c r="AD31">
        <v>0</v>
      </c>
      <c r="AE31">
        <v>0</v>
      </c>
      <c r="AF31">
        <v>11.7</v>
      </c>
      <c r="AG31">
        <v>41.04</v>
      </c>
      <c r="AH31">
        <v>48.28</v>
      </c>
    </row>
    <row r="32" spans="1:34">
      <c r="A32" t="s">
        <v>275</v>
      </c>
      <c r="G32" t="s">
        <v>74</v>
      </c>
      <c r="H32" s="73">
        <v>99.509999999999991</v>
      </c>
      <c r="I32" s="46">
        <v>0</v>
      </c>
      <c r="J32" s="46">
        <v>11.7</v>
      </c>
      <c r="K32" s="46">
        <v>0</v>
      </c>
      <c r="L32" s="46">
        <v>10.57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0</v>
      </c>
      <c r="Y32">
        <v>9.66</v>
      </c>
      <c r="Z32">
        <v>0.91</v>
      </c>
      <c r="AA32">
        <v>0</v>
      </c>
      <c r="AB32">
        <v>9.66</v>
      </c>
      <c r="AC32">
        <v>0</v>
      </c>
      <c r="AD32">
        <v>0</v>
      </c>
      <c r="AE32">
        <v>0</v>
      </c>
      <c r="AF32">
        <v>11.7</v>
      </c>
      <c r="AG32">
        <v>41.04</v>
      </c>
      <c r="AH32">
        <v>48.28</v>
      </c>
    </row>
    <row r="33" spans="1:34">
      <c r="A33" t="s">
        <v>276</v>
      </c>
      <c r="G33" t="s">
        <v>75</v>
      </c>
      <c r="H33" s="73">
        <v>99.509999999999991</v>
      </c>
      <c r="I33" s="46">
        <v>0</v>
      </c>
      <c r="J33" s="46">
        <v>11.7</v>
      </c>
      <c r="K33" s="46">
        <v>0</v>
      </c>
      <c r="L33" s="46">
        <v>10.96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0</v>
      </c>
      <c r="Y33">
        <v>9.66</v>
      </c>
      <c r="Z33">
        <v>1.3</v>
      </c>
      <c r="AA33">
        <v>0</v>
      </c>
      <c r="AB33">
        <v>9.66</v>
      </c>
      <c r="AC33">
        <v>0</v>
      </c>
      <c r="AD33">
        <v>0</v>
      </c>
      <c r="AE33">
        <v>0</v>
      </c>
      <c r="AF33">
        <v>11.7</v>
      </c>
      <c r="AG33">
        <v>41.04</v>
      </c>
      <c r="AH33">
        <v>48.28</v>
      </c>
    </row>
    <row r="34" spans="1:34">
      <c r="A34" t="s">
        <v>277</v>
      </c>
      <c r="G34" t="s">
        <v>76</v>
      </c>
      <c r="H34" s="73">
        <v>99.509999999999991</v>
      </c>
      <c r="I34" s="46">
        <v>0</v>
      </c>
      <c r="J34" s="46">
        <v>11.7</v>
      </c>
      <c r="K34" s="46">
        <v>0</v>
      </c>
      <c r="L34" s="46">
        <v>11.780000000000001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0</v>
      </c>
      <c r="Y34">
        <v>9.66</v>
      </c>
      <c r="Z34">
        <v>2.12</v>
      </c>
      <c r="AA34">
        <v>0</v>
      </c>
      <c r="AB34">
        <v>9.66</v>
      </c>
      <c r="AC34">
        <v>0</v>
      </c>
      <c r="AD34">
        <v>0</v>
      </c>
      <c r="AE34">
        <v>0</v>
      </c>
      <c r="AF34">
        <v>11.7</v>
      </c>
      <c r="AG34">
        <v>41.04</v>
      </c>
      <c r="AH34">
        <v>48.28</v>
      </c>
    </row>
    <row r="35" spans="1:34">
      <c r="A35" t="s">
        <v>279</v>
      </c>
      <c r="G35" t="s">
        <v>77</v>
      </c>
      <c r="H35" s="73">
        <v>99.95</v>
      </c>
      <c r="I35" s="46">
        <v>0</v>
      </c>
      <c r="J35" s="46">
        <v>11.62</v>
      </c>
      <c r="K35" s="46">
        <v>0</v>
      </c>
      <c r="L35" s="46">
        <v>12.07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0</v>
      </c>
      <c r="Y35">
        <v>9.66</v>
      </c>
      <c r="Z35">
        <v>2.41</v>
      </c>
      <c r="AA35">
        <v>0</v>
      </c>
      <c r="AB35">
        <v>9.66</v>
      </c>
      <c r="AC35">
        <v>0</v>
      </c>
      <c r="AD35">
        <v>0</v>
      </c>
      <c r="AE35">
        <v>0</v>
      </c>
      <c r="AF35">
        <v>11.62</v>
      </c>
      <c r="AG35">
        <v>41.04</v>
      </c>
      <c r="AH35">
        <v>48.28</v>
      </c>
    </row>
    <row r="36" spans="1:34">
      <c r="A36" t="s">
        <v>309</v>
      </c>
      <c r="G36" t="s">
        <v>78</v>
      </c>
      <c r="H36" s="73">
        <v>99.95</v>
      </c>
      <c r="I36" s="46">
        <v>0</v>
      </c>
      <c r="J36" s="46">
        <v>11.62</v>
      </c>
      <c r="K36" s="46">
        <v>0</v>
      </c>
      <c r="L36" s="46">
        <v>13.04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0</v>
      </c>
      <c r="Y36">
        <v>9.66</v>
      </c>
      <c r="Z36">
        <v>3.38</v>
      </c>
      <c r="AA36">
        <v>0</v>
      </c>
      <c r="AB36">
        <v>9.66</v>
      </c>
      <c r="AC36">
        <v>0</v>
      </c>
      <c r="AD36">
        <v>0</v>
      </c>
      <c r="AE36">
        <v>0</v>
      </c>
      <c r="AF36">
        <v>11.62</v>
      </c>
      <c r="AG36">
        <v>41.04</v>
      </c>
      <c r="AH36">
        <v>48.28</v>
      </c>
    </row>
    <row r="37" spans="1:34">
      <c r="A37" t="s">
        <v>310</v>
      </c>
      <c r="G37" t="s">
        <v>79</v>
      </c>
      <c r="H37" s="73">
        <v>99.95</v>
      </c>
      <c r="I37" s="46">
        <v>0</v>
      </c>
      <c r="J37" s="46">
        <v>11.62</v>
      </c>
      <c r="K37" s="46">
        <v>0</v>
      </c>
      <c r="L37" s="46">
        <v>13.33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0</v>
      </c>
      <c r="Y37">
        <v>9.66</v>
      </c>
      <c r="Z37">
        <v>3.67</v>
      </c>
      <c r="AA37">
        <v>0</v>
      </c>
      <c r="AB37">
        <v>9.66</v>
      </c>
      <c r="AC37">
        <v>0</v>
      </c>
      <c r="AD37">
        <v>0</v>
      </c>
      <c r="AE37">
        <v>0</v>
      </c>
      <c r="AF37">
        <v>11.62</v>
      </c>
      <c r="AG37">
        <v>41.04</v>
      </c>
      <c r="AH37">
        <v>48.28</v>
      </c>
    </row>
    <row r="38" spans="1:34">
      <c r="A38" t="s">
        <v>311</v>
      </c>
      <c r="G38" t="s">
        <v>80</v>
      </c>
      <c r="H38" s="73">
        <v>99.95</v>
      </c>
      <c r="I38" s="46">
        <v>0</v>
      </c>
      <c r="J38" s="46">
        <v>11.62</v>
      </c>
      <c r="K38" s="46">
        <v>0</v>
      </c>
      <c r="L38" s="46">
        <v>14.3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0</v>
      </c>
      <c r="Y38">
        <v>9.66</v>
      </c>
      <c r="Z38">
        <v>4.6399999999999997</v>
      </c>
      <c r="AA38">
        <v>0</v>
      </c>
      <c r="AB38">
        <v>9.66</v>
      </c>
      <c r="AC38">
        <v>0</v>
      </c>
      <c r="AD38">
        <v>0</v>
      </c>
      <c r="AE38">
        <v>0</v>
      </c>
      <c r="AF38">
        <v>11.62</v>
      </c>
      <c r="AG38">
        <v>41.04</v>
      </c>
      <c r="AH38">
        <v>48.28</v>
      </c>
    </row>
    <row r="39" spans="1:34">
      <c r="A39" t="s">
        <v>312</v>
      </c>
      <c r="G39" t="s">
        <v>81</v>
      </c>
      <c r="H39" s="73">
        <v>99.9</v>
      </c>
      <c r="I39" s="46">
        <v>0</v>
      </c>
      <c r="J39" s="46">
        <v>11.52</v>
      </c>
      <c r="K39" s="46">
        <v>53.11</v>
      </c>
      <c r="L39" s="46">
        <v>14.68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0</v>
      </c>
      <c r="Y39">
        <v>9.66</v>
      </c>
      <c r="Z39">
        <v>5.0199999999999996</v>
      </c>
      <c r="AA39">
        <v>0</v>
      </c>
      <c r="AB39">
        <v>9.66</v>
      </c>
      <c r="AC39">
        <v>0</v>
      </c>
      <c r="AD39">
        <v>53.11</v>
      </c>
      <c r="AE39">
        <v>0</v>
      </c>
      <c r="AF39">
        <v>11.52</v>
      </c>
      <c r="AG39">
        <v>41.04</v>
      </c>
      <c r="AH39">
        <v>48.28</v>
      </c>
    </row>
    <row r="40" spans="1:34">
      <c r="A40" t="s">
        <v>329</v>
      </c>
      <c r="G40" t="s">
        <v>82</v>
      </c>
      <c r="H40" s="73">
        <v>99.9</v>
      </c>
      <c r="I40" s="46">
        <v>0</v>
      </c>
      <c r="J40" s="46">
        <v>11.52</v>
      </c>
      <c r="K40" s="46">
        <v>53.11</v>
      </c>
      <c r="L40" s="46">
        <v>15.34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0</v>
      </c>
      <c r="Y40">
        <v>9.66</v>
      </c>
      <c r="Z40">
        <v>5.68</v>
      </c>
      <c r="AA40">
        <v>0</v>
      </c>
      <c r="AB40">
        <v>9.66</v>
      </c>
      <c r="AC40">
        <v>0</v>
      </c>
      <c r="AD40">
        <v>53.11</v>
      </c>
      <c r="AE40">
        <v>0</v>
      </c>
      <c r="AF40">
        <v>11.52</v>
      </c>
      <c r="AG40">
        <v>41.04</v>
      </c>
      <c r="AH40">
        <v>48.28</v>
      </c>
    </row>
    <row r="41" spans="1:34">
      <c r="A41" t="s">
        <v>330</v>
      </c>
      <c r="G41" t="s">
        <v>83</v>
      </c>
      <c r="H41" s="73">
        <v>99.9</v>
      </c>
      <c r="I41" s="46">
        <v>0</v>
      </c>
      <c r="J41" s="46">
        <v>11.52</v>
      </c>
      <c r="K41" s="46">
        <v>53.11</v>
      </c>
      <c r="L41" s="46">
        <v>15.45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0</v>
      </c>
      <c r="Y41">
        <v>9.66</v>
      </c>
      <c r="Z41">
        <v>5.79</v>
      </c>
      <c r="AA41">
        <v>0</v>
      </c>
      <c r="AB41">
        <v>9.66</v>
      </c>
      <c r="AC41">
        <v>0</v>
      </c>
      <c r="AD41">
        <v>53.11</v>
      </c>
      <c r="AE41">
        <v>0</v>
      </c>
      <c r="AF41">
        <v>11.52</v>
      </c>
      <c r="AG41">
        <v>41.04</v>
      </c>
      <c r="AH41">
        <v>48.28</v>
      </c>
    </row>
    <row r="42" spans="1:34">
      <c r="A42" t="s">
        <v>331</v>
      </c>
      <c r="G42" t="s">
        <v>84</v>
      </c>
      <c r="H42" s="73">
        <v>99.9</v>
      </c>
      <c r="I42" s="46">
        <v>0</v>
      </c>
      <c r="J42" s="46">
        <v>11.52</v>
      </c>
      <c r="K42" s="46">
        <v>53.11</v>
      </c>
      <c r="L42" s="46">
        <v>15.940000000000001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0</v>
      </c>
      <c r="Y42">
        <v>9.66</v>
      </c>
      <c r="Z42">
        <v>6.28</v>
      </c>
      <c r="AA42">
        <v>0</v>
      </c>
      <c r="AB42">
        <v>9.66</v>
      </c>
      <c r="AC42">
        <v>0</v>
      </c>
      <c r="AD42">
        <v>53.11</v>
      </c>
      <c r="AE42">
        <v>0</v>
      </c>
      <c r="AF42">
        <v>11.52</v>
      </c>
      <c r="AG42">
        <v>41.04</v>
      </c>
      <c r="AH42">
        <v>48.28</v>
      </c>
    </row>
    <row r="43" spans="1:34">
      <c r="A43" t="s">
        <v>337</v>
      </c>
      <c r="G43" t="s">
        <v>85</v>
      </c>
      <c r="H43" s="73">
        <v>99.9</v>
      </c>
      <c r="I43" s="46">
        <v>0</v>
      </c>
      <c r="J43" s="46">
        <v>11.43</v>
      </c>
      <c r="K43" s="46">
        <v>53.11</v>
      </c>
      <c r="L43" s="46">
        <v>16.23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0</v>
      </c>
      <c r="Y43">
        <v>9.66</v>
      </c>
      <c r="Z43">
        <v>6.57</v>
      </c>
      <c r="AA43">
        <v>0</v>
      </c>
      <c r="AB43">
        <v>9.66</v>
      </c>
      <c r="AC43">
        <v>0</v>
      </c>
      <c r="AD43">
        <v>53.11</v>
      </c>
      <c r="AE43">
        <v>0</v>
      </c>
      <c r="AF43">
        <v>11.43</v>
      </c>
      <c r="AG43">
        <v>41.04</v>
      </c>
      <c r="AH43">
        <v>48.28</v>
      </c>
    </row>
    <row r="44" spans="1:34">
      <c r="A44" t="s">
        <v>339</v>
      </c>
      <c r="G44" t="s">
        <v>86</v>
      </c>
      <c r="H44" s="73">
        <v>99.9</v>
      </c>
      <c r="I44" s="46">
        <v>0</v>
      </c>
      <c r="J44" s="46">
        <v>11.43</v>
      </c>
      <c r="K44" s="46">
        <v>53.11</v>
      </c>
      <c r="L44" s="46">
        <v>16.61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0</v>
      </c>
      <c r="Y44">
        <v>9.66</v>
      </c>
      <c r="Z44">
        <v>6.95</v>
      </c>
      <c r="AA44">
        <v>0</v>
      </c>
      <c r="AB44">
        <v>9.66</v>
      </c>
      <c r="AC44">
        <v>0</v>
      </c>
      <c r="AD44">
        <v>53.11</v>
      </c>
      <c r="AE44">
        <v>0</v>
      </c>
      <c r="AF44">
        <v>11.43</v>
      </c>
      <c r="AG44">
        <v>41.04</v>
      </c>
      <c r="AH44">
        <v>48.28</v>
      </c>
    </row>
    <row r="45" spans="1:34">
      <c r="A45" t="s">
        <v>358</v>
      </c>
      <c r="G45" t="s">
        <v>87</v>
      </c>
      <c r="H45" s="73">
        <v>99.9</v>
      </c>
      <c r="I45" s="46">
        <v>0</v>
      </c>
      <c r="J45" s="46">
        <v>11.43</v>
      </c>
      <c r="K45" s="46">
        <v>53.11</v>
      </c>
      <c r="L45" s="46">
        <v>16.72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0</v>
      </c>
      <c r="Y45">
        <v>9.66</v>
      </c>
      <c r="Z45">
        <v>7.06</v>
      </c>
      <c r="AA45">
        <v>0</v>
      </c>
      <c r="AB45">
        <v>9.66</v>
      </c>
      <c r="AC45">
        <v>0</v>
      </c>
      <c r="AD45">
        <v>53.11</v>
      </c>
      <c r="AE45">
        <v>0</v>
      </c>
      <c r="AF45">
        <v>11.43</v>
      </c>
      <c r="AG45">
        <v>41.04</v>
      </c>
      <c r="AH45">
        <v>48.28</v>
      </c>
    </row>
    <row r="46" spans="1:34">
      <c r="A46" t="s">
        <v>359</v>
      </c>
      <c r="G46" t="s">
        <v>88</v>
      </c>
      <c r="H46" s="73">
        <v>99.9</v>
      </c>
      <c r="I46" s="46">
        <v>0</v>
      </c>
      <c r="J46" s="46">
        <v>11.43</v>
      </c>
      <c r="K46" s="46">
        <v>53.11</v>
      </c>
      <c r="L46" s="46">
        <v>16.95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0</v>
      </c>
      <c r="Y46">
        <v>9.66</v>
      </c>
      <c r="Z46">
        <v>7.29</v>
      </c>
      <c r="AA46">
        <v>0</v>
      </c>
      <c r="AB46">
        <v>9.66</v>
      </c>
      <c r="AC46">
        <v>0</v>
      </c>
      <c r="AD46">
        <v>53.11</v>
      </c>
      <c r="AE46">
        <v>0</v>
      </c>
      <c r="AF46">
        <v>11.43</v>
      </c>
      <c r="AG46">
        <v>41.04</v>
      </c>
      <c r="AH46">
        <v>48.28</v>
      </c>
    </row>
    <row r="47" spans="1:34">
      <c r="A47" t="s">
        <v>360</v>
      </c>
      <c r="G47" t="s">
        <v>89</v>
      </c>
      <c r="H47" s="73">
        <v>99.9</v>
      </c>
      <c r="I47" s="46">
        <v>0</v>
      </c>
      <c r="J47" s="46">
        <v>11.34</v>
      </c>
      <c r="K47" s="46">
        <v>53.11</v>
      </c>
      <c r="L47" s="46">
        <v>17.2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0</v>
      </c>
      <c r="Y47">
        <v>9.66</v>
      </c>
      <c r="Z47">
        <v>7.54</v>
      </c>
      <c r="AA47">
        <v>0</v>
      </c>
      <c r="AB47">
        <v>9.66</v>
      </c>
      <c r="AC47">
        <v>0</v>
      </c>
      <c r="AD47">
        <v>53.11</v>
      </c>
      <c r="AE47">
        <v>0</v>
      </c>
      <c r="AF47">
        <v>11.34</v>
      </c>
      <c r="AG47">
        <v>41.04</v>
      </c>
      <c r="AH47">
        <v>48.28</v>
      </c>
    </row>
    <row r="48" spans="1:34">
      <c r="A48" t="s">
        <v>364</v>
      </c>
      <c r="G48" t="s">
        <v>90</v>
      </c>
      <c r="H48" s="73">
        <v>99.9</v>
      </c>
      <c r="I48" s="46">
        <v>0</v>
      </c>
      <c r="J48" s="46">
        <v>11.34</v>
      </c>
      <c r="K48" s="46">
        <v>53.11</v>
      </c>
      <c r="L48" s="46">
        <v>17.36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0</v>
      </c>
      <c r="Y48">
        <v>9.66</v>
      </c>
      <c r="Z48">
        <v>7.7</v>
      </c>
      <c r="AA48">
        <v>0</v>
      </c>
      <c r="AB48">
        <v>9.66</v>
      </c>
      <c r="AC48">
        <v>0</v>
      </c>
      <c r="AD48">
        <v>53.11</v>
      </c>
      <c r="AE48">
        <v>0</v>
      </c>
      <c r="AF48">
        <v>11.34</v>
      </c>
      <c r="AG48">
        <v>41.04</v>
      </c>
      <c r="AH48">
        <v>48.28</v>
      </c>
    </row>
    <row r="49" spans="1:34">
      <c r="A49" t="s">
        <v>365</v>
      </c>
      <c r="G49" t="s">
        <v>91</v>
      </c>
      <c r="H49" s="73">
        <v>99.9</v>
      </c>
      <c r="I49" s="46">
        <v>0</v>
      </c>
      <c r="J49" s="46">
        <v>11.34</v>
      </c>
      <c r="K49" s="46">
        <v>53.11</v>
      </c>
      <c r="L49" s="46">
        <v>17.64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0</v>
      </c>
      <c r="Y49">
        <v>9.66</v>
      </c>
      <c r="Z49">
        <v>7.98</v>
      </c>
      <c r="AA49">
        <v>0</v>
      </c>
      <c r="AB49">
        <v>9.66</v>
      </c>
      <c r="AC49">
        <v>0</v>
      </c>
      <c r="AD49">
        <v>53.11</v>
      </c>
      <c r="AE49">
        <v>0</v>
      </c>
      <c r="AF49">
        <v>11.34</v>
      </c>
      <c r="AG49">
        <v>41.04</v>
      </c>
      <c r="AH49">
        <v>48.28</v>
      </c>
    </row>
    <row r="50" spans="1:34">
      <c r="A50" t="s">
        <v>366</v>
      </c>
      <c r="G50" t="s">
        <v>92</v>
      </c>
      <c r="H50" s="73">
        <v>99.9</v>
      </c>
      <c r="I50" s="46">
        <v>0</v>
      </c>
      <c r="J50" s="46">
        <v>11.34</v>
      </c>
      <c r="K50" s="46">
        <v>53.11</v>
      </c>
      <c r="L50" s="46">
        <v>17.740000000000002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0</v>
      </c>
      <c r="Y50">
        <v>9.66</v>
      </c>
      <c r="Z50">
        <v>8.08</v>
      </c>
      <c r="AA50">
        <v>0</v>
      </c>
      <c r="AB50">
        <v>9.66</v>
      </c>
      <c r="AC50">
        <v>0</v>
      </c>
      <c r="AD50">
        <v>53.11</v>
      </c>
      <c r="AE50">
        <v>0</v>
      </c>
      <c r="AF50">
        <v>11.34</v>
      </c>
      <c r="AG50">
        <v>41.04</v>
      </c>
      <c r="AH50">
        <v>48.28</v>
      </c>
    </row>
    <row r="51" spans="1:34">
      <c r="A51" t="s">
        <v>367</v>
      </c>
      <c r="G51" t="s">
        <v>93</v>
      </c>
      <c r="H51" s="73">
        <v>99.9</v>
      </c>
      <c r="I51" s="46">
        <v>0</v>
      </c>
      <c r="J51" s="46">
        <v>11.25</v>
      </c>
      <c r="K51" s="46">
        <v>53.11</v>
      </c>
      <c r="L51" s="46">
        <v>17.97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0</v>
      </c>
      <c r="Y51">
        <v>9.66</v>
      </c>
      <c r="Z51">
        <v>8.31</v>
      </c>
      <c r="AA51">
        <v>0</v>
      </c>
      <c r="AB51">
        <v>9.66</v>
      </c>
      <c r="AC51">
        <v>0</v>
      </c>
      <c r="AD51">
        <v>53.11</v>
      </c>
      <c r="AE51">
        <v>0</v>
      </c>
      <c r="AF51">
        <v>11.25</v>
      </c>
      <c r="AG51">
        <v>41.04</v>
      </c>
      <c r="AH51">
        <v>48.28</v>
      </c>
    </row>
    <row r="52" spans="1:34">
      <c r="A52" t="s">
        <v>368</v>
      </c>
      <c r="G52" t="s">
        <v>94</v>
      </c>
      <c r="H52" s="73">
        <v>99.9</v>
      </c>
      <c r="I52" s="46">
        <v>0</v>
      </c>
      <c r="J52" s="46">
        <v>11.25</v>
      </c>
      <c r="K52" s="46">
        <v>53.11</v>
      </c>
      <c r="L52" s="46">
        <v>18.350000000000001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0</v>
      </c>
      <c r="Y52">
        <v>9.66</v>
      </c>
      <c r="Z52">
        <v>8.69</v>
      </c>
      <c r="AA52">
        <v>0</v>
      </c>
      <c r="AB52">
        <v>9.66</v>
      </c>
      <c r="AC52">
        <v>0</v>
      </c>
      <c r="AD52">
        <v>53.11</v>
      </c>
      <c r="AE52">
        <v>0</v>
      </c>
      <c r="AF52">
        <v>11.25</v>
      </c>
      <c r="AG52">
        <v>41.04</v>
      </c>
      <c r="AH52">
        <v>48.28</v>
      </c>
    </row>
    <row r="53" spans="1:34">
      <c r="A53" t="s">
        <v>400</v>
      </c>
      <c r="G53" t="s">
        <v>95</v>
      </c>
      <c r="H53" s="73">
        <v>99.9</v>
      </c>
      <c r="I53" s="46">
        <v>0</v>
      </c>
      <c r="J53" s="46">
        <v>11.25</v>
      </c>
      <c r="K53" s="46">
        <v>53.11</v>
      </c>
      <c r="L53" s="46">
        <v>18.350000000000001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0</v>
      </c>
      <c r="Y53">
        <v>9.66</v>
      </c>
      <c r="Z53">
        <v>8.69</v>
      </c>
      <c r="AA53">
        <v>0</v>
      </c>
      <c r="AB53">
        <v>9.66</v>
      </c>
      <c r="AC53">
        <v>0</v>
      </c>
      <c r="AD53">
        <v>53.11</v>
      </c>
      <c r="AE53">
        <v>0</v>
      </c>
      <c r="AF53">
        <v>11.25</v>
      </c>
      <c r="AG53">
        <v>41.04</v>
      </c>
      <c r="AH53">
        <v>48.28</v>
      </c>
    </row>
    <row r="54" spans="1:34">
      <c r="A54" t="s">
        <v>399</v>
      </c>
      <c r="G54" t="s">
        <v>96</v>
      </c>
      <c r="H54" s="73">
        <v>99.9</v>
      </c>
      <c r="I54" s="46">
        <v>0</v>
      </c>
      <c r="J54" s="46">
        <v>11.25</v>
      </c>
      <c r="K54" s="46">
        <v>53.11</v>
      </c>
      <c r="L54" s="46">
        <v>17.97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0</v>
      </c>
      <c r="Y54">
        <v>9.66</v>
      </c>
      <c r="Z54">
        <v>8.31</v>
      </c>
      <c r="AA54">
        <v>0</v>
      </c>
      <c r="AB54">
        <v>9.66</v>
      </c>
      <c r="AC54">
        <v>0</v>
      </c>
      <c r="AD54">
        <v>53.11</v>
      </c>
      <c r="AE54">
        <v>0</v>
      </c>
      <c r="AF54">
        <v>11.25</v>
      </c>
      <c r="AG54">
        <v>41.04</v>
      </c>
      <c r="AH54">
        <v>48.28</v>
      </c>
    </row>
    <row r="55" spans="1:34">
      <c r="A55" t="s">
        <v>401</v>
      </c>
      <c r="G55" t="s">
        <v>97</v>
      </c>
      <c r="H55" s="73">
        <v>99.8</v>
      </c>
      <c r="I55" s="46">
        <v>0</v>
      </c>
      <c r="J55" s="46">
        <v>11.15</v>
      </c>
      <c r="K55" s="46">
        <v>53.11</v>
      </c>
      <c r="L55" s="46">
        <v>17.77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0</v>
      </c>
      <c r="Y55">
        <v>9.66</v>
      </c>
      <c r="Z55">
        <v>8.11</v>
      </c>
      <c r="AA55">
        <v>0</v>
      </c>
      <c r="AB55">
        <v>9.66</v>
      </c>
      <c r="AC55">
        <v>0</v>
      </c>
      <c r="AD55">
        <v>53.11</v>
      </c>
      <c r="AE55">
        <v>0</v>
      </c>
      <c r="AF55">
        <v>11.15</v>
      </c>
      <c r="AG55">
        <v>41.04</v>
      </c>
      <c r="AH55">
        <v>48.28</v>
      </c>
    </row>
    <row r="56" spans="1:34">
      <c r="A56" t="s">
        <v>401</v>
      </c>
      <c r="G56" t="s">
        <v>98</v>
      </c>
      <c r="H56" s="73">
        <v>99.8</v>
      </c>
      <c r="I56" s="46">
        <v>0</v>
      </c>
      <c r="J56" s="46">
        <v>11.15</v>
      </c>
      <c r="K56" s="46">
        <v>53.11</v>
      </c>
      <c r="L56" s="46">
        <v>17.329999999999998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0</v>
      </c>
      <c r="Y56">
        <v>9.66</v>
      </c>
      <c r="Z56">
        <v>7.67</v>
      </c>
      <c r="AA56">
        <v>0</v>
      </c>
      <c r="AB56">
        <v>9.66</v>
      </c>
      <c r="AC56">
        <v>0</v>
      </c>
      <c r="AD56">
        <v>53.11</v>
      </c>
      <c r="AE56">
        <v>0</v>
      </c>
      <c r="AF56">
        <v>11.15</v>
      </c>
      <c r="AG56">
        <v>41.04</v>
      </c>
      <c r="AH56">
        <v>48.28</v>
      </c>
    </row>
    <row r="57" spans="1:34">
      <c r="G57" t="s">
        <v>99</v>
      </c>
      <c r="H57" s="73">
        <v>99.8</v>
      </c>
      <c r="I57" s="46">
        <v>0</v>
      </c>
      <c r="J57" s="46">
        <v>11.15</v>
      </c>
      <c r="K57" s="46">
        <v>53.11</v>
      </c>
      <c r="L57" s="46">
        <v>17.329999999999998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0</v>
      </c>
      <c r="Y57">
        <v>9.66</v>
      </c>
      <c r="Z57">
        <v>7.67</v>
      </c>
      <c r="AA57">
        <v>0</v>
      </c>
      <c r="AB57">
        <v>9.66</v>
      </c>
      <c r="AC57">
        <v>0</v>
      </c>
      <c r="AD57">
        <v>53.11</v>
      </c>
      <c r="AE57">
        <v>0</v>
      </c>
      <c r="AF57">
        <v>11.15</v>
      </c>
      <c r="AG57">
        <v>41.04</v>
      </c>
      <c r="AH57">
        <v>48.28</v>
      </c>
    </row>
    <row r="58" spans="1:34">
      <c r="G58" t="s">
        <v>100</v>
      </c>
      <c r="H58" s="73">
        <v>99.8</v>
      </c>
      <c r="I58" s="46">
        <v>0</v>
      </c>
      <c r="J58" s="46">
        <v>11.15</v>
      </c>
      <c r="K58" s="46">
        <v>53.11</v>
      </c>
      <c r="L58" s="46">
        <v>17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0</v>
      </c>
      <c r="Y58">
        <v>9.66</v>
      </c>
      <c r="Z58">
        <v>7.34</v>
      </c>
      <c r="AA58">
        <v>0</v>
      </c>
      <c r="AB58">
        <v>9.66</v>
      </c>
      <c r="AC58">
        <v>0</v>
      </c>
      <c r="AD58">
        <v>53.11</v>
      </c>
      <c r="AE58">
        <v>0</v>
      </c>
      <c r="AF58">
        <v>11.15</v>
      </c>
      <c r="AG58">
        <v>41.04</v>
      </c>
      <c r="AH58">
        <v>48.28</v>
      </c>
    </row>
    <row r="59" spans="1:34">
      <c r="G59" t="s">
        <v>101</v>
      </c>
      <c r="H59" s="73">
        <v>101.83</v>
      </c>
      <c r="I59" s="46">
        <v>0</v>
      </c>
      <c r="J59" s="46">
        <v>11.07</v>
      </c>
      <c r="K59" s="46">
        <v>53.11</v>
      </c>
      <c r="L59" s="46">
        <v>16.399999999999999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1.93</v>
      </c>
      <c r="Y59">
        <v>9.66</v>
      </c>
      <c r="Z59">
        <v>6.74</v>
      </c>
      <c r="AA59">
        <v>0</v>
      </c>
      <c r="AB59">
        <v>9.66</v>
      </c>
      <c r="AC59">
        <v>0</v>
      </c>
      <c r="AD59">
        <v>53.11</v>
      </c>
      <c r="AE59">
        <v>0</v>
      </c>
      <c r="AF59">
        <v>11.07</v>
      </c>
      <c r="AG59">
        <v>41.04</v>
      </c>
      <c r="AH59">
        <v>48.28</v>
      </c>
    </row>
    <row r="60" spans="1:34">
      <c r="G60" t="s">
        <v>102</v>
      </c>
      <c r="H60" s="73">
        <v>101.83</v>
      </c>
      <c r="I60" s="46">
        <v>0</v>
      </c>
      <c r="J60" s="46">
        <v>11.07</v>
      </c>
      <c r="K60" s="46">
        <v>53.11</v>
      </c>
      <c r="L60" s="46">
        <v>15.850000000000001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1.93</v>
      </c>
      <c r="Y60">
        <v>9.66</v>
      </c>
      <c r="Z60">
        <v>6.19</v>
      </c>
      <c r="AA60">
        <v>0</v>
      </c>
      <c r="AB60">
        <v>9.66</v>
      </c>
      <c r="AC60">
        <v>0</v>
      </c>
      <c r="AD60">
        <v>53.11</v>
      </c>
      <c r="AE60">
        <v>0</v>
      </c>
      <c r="AF60">
        <v>11.07</v>
      </c>
      <c r="AG60">
        <v>41.04</v>
      </c>
      <c r="AH60">
        <v>48.28</v>
      </c>
    </row>
    <row r="61" spans="1:34">
      <c r="G61" t="s">
        <v>103</v>
      </c>
      <c r="H61" s="73">
        <v>101.83</v>
      </c>
      <c r="I61" s="46">
        <v>0</v>
      </c>
      <c r="J61" s="46">
        <v>11.07</v>
      </c>
      <c r="K61" s="46">
        <v>53.11</v>
      </c>
      <c r="L61" s="46">
        <v>16.190000000000001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1.93</v>
      </c>
      <c r="Y61">
        <v>9.66</v>
      </c>
      <c r="Z61">
        <v>6.53</v>
      </c>
      <c r="AA61">
        <v>0</v>
      </c>
      <c r="AB61">
        <v>9.66</v>
      </c>
      <c r="AC61">
        <v>0</v>
      </c>
      <c r="AD61">
        <v>53.11</v>
      </c>
      <c r="AE61">
        <v>0</v>
      </c>
      <c r="AF61">
        <v>11.07</v>
      </c>
      <c r="AG61">
        <v>41.04</v>
      </c>
      <c r="AH61">
        <v>48.28</v>
      </c>
    </row>
    <row r="62" spans="1:34">
      <c r="G62" t="s">
        <v>104</v>
      </c>
      <c r="H62" s="73">
        <v>101.83</v>
      </c>
      <c r="I62" s="46">
        <v>0</v>
      </c>
      <c r="J62" s="46">
        <v>11.07</v>
      </c>
      <c r="K62" s="46">
        <v>53.11</v>
      </c>
      <c r="L62" s="46">
        <v>15.81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1.93</v>
      </c>
      <c r="Y62">
        <v>9.66</v>
      </c>
      <c r="Z62">
        <v>6.15</v>
      </c>
      <c r="AA62">
        <v>0</v>
      </c>
      <c r="AB62">
        <v>9.66</v>
      </c>
      <c r="AC62">
        <v>0</v>
      </c>
      <c r="AD62">
        <v>53.11</v>
      </c>
      <c r="AE62">
        <v>0</v>
      </c>
      <c r="AF62">
        <v>11.07</v>
      </c>
      <c r="AG62">
        <v>41.04</v>
      </c>
      <c r="AH62">
        <v>48.28</v>
      </c>
    </row>
    <row r="63" spans="1:34">
      <c r="G63" t="s">
        <v>105</v>
      </c>
      <c r="H63" s="73">
        <v>101.83</v>
      </c>
      <c r="I63" s="46">
        <v>0</v>
      </c>
      <c r="J63" s="46">
        <v>10.97</v>
      </c>
      <c r="K63" s="46">
        <v>53.11</v>
      </c>
      <c r="L63" s="46">
        <v>15.45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1.93</v>
      </c>
      <c r="Y63">
        <v>9.66</v>
      </c>
      <c r="Z63">
        <v>5.79</v>
      </c>
      <c r="AA63">
        <v>0</v>
      </c>
      <c r="AB63">
        <v>9.66</v>
      </c>
      <c r="AC63">
        <v>0</v>
      </c>
      <c r="AD63">
        <v>53.11</v>
      </c>
      <c r="AE63">
        <v>0</v>
      </c>
      <c r="AF63">
        <v>10.97</v>
      </c>
      <c r="AG63">
        <v>41.04</v>
      </c>
      <c r="AH63">
        <v>48.28</v>
      </c>
    </row>
    <row r="64" spans="1:34">
      <c r="G64" t="s">
        <v>106</v>
      </c>
      <c r="H64" s="73">
        <v>101.83</v>
      </c>
      <c r="I64" s="46">
        <v>0</v>
      </c>
      <c r="J64" s="46">
        <v>10.97</v>
      </c>
      <c r="K64" s="46">
        <v>53.11</v>
      </c>
      <c r="L64" s="46">
        <v>14.969999999999999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1.93</v>
      </c>
      <c r="Y64">
        <v>9.66</v>
      </c>
      <c r="Z64">
        <v>5.31</v>
      </c>
      <c r="AA64">
        <v>0</v>
      </c>
      <c r="AB64">
        <v>9.66</v>
      </c>
      <c r="AC64">
        <v>0</v>
      </c>
      <c r="AD64">
        <v>53.11</v>
      </c>
      <c r="AE64">
        <v>0</v>
      </c>
      <c r="AF64">
        <v>10.97</v>
      </c>
      <c r="AG64">
        <v>41.04</v>
      </c>
      <c r="AH64">
        <v>48.28</v>
      </c>
    </row>
    <row r="65" spans="7:34">
      <c r="G65" t="s">
        <v>107</v>
      </c>
      <c r="H65" s="73">
        <v>101.83</v>
      </c>
      <c r="I65" s="46">
        <v>0</v>
      </c>
      <c r="J65" s="46">
        <v>10.97</v>
      </c>
      <c r="K65" s="46">
        <v>53.11</v>
      </c>
      <c r="L65" s="46">
        <v>14.49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1.93</v>
      </c>
      <c r="Y65">
        <v>9.66</v>
      </c>
      <c r="Z65">
        <v>4.83</v>
      </c>
      <c r="AA65">
        <v>0</v>
      </c>
      <c r="AB65">
        <v>9.66</v>
      </c>
      <c r="AC65">
        <v>0</v>
      </c>
      <c r="AD65">
        <v>53.11</v>
      </c>
      <c r="AE65">
        <v>0</v>
      </c>
      <c r="AF65">
        <v>10.97</v>
      </c>
      <c r="AG65">
        <v>41.04</v>
      </c>
      <c r="AH65">
        <v>48.28</v>
      </c>
    </row>
    <row r="66" spans="7:34">
      <c r="G66" t="s">
        <v>108</v>
      </c>
      <c r="H66" s="73">
        <v>101.83</v>
      </c>
      <c r="I66" s="46">
        <v>0</v>
      </c>
      <c r="J66" s="46">
        <v>10.97</v>
      </c>
      <c r="K66" s="46">
        <v>53.11</v>
      </c>
      <c r="L66" s="46">
        <v>14.16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1.93</v>
      </c>
      <c r="Y66">
        <v>9.66</v>
      </c>
      <c r="Z66">
        <v>4.5</v>
      </c>
      <c r="AA66">
        <v>0</v>
      </c>
      <c r="AB66">
        <v>9.66</v>
      </c>
      <c r="AC66">
        <v>0</v>
      </c>
      <c r="AD66">
        <v>53.11</v>
      </c>
      <c r="AE66">
        <v>0</v>
      </c>
      <c r="AF66">
        <v>10.97</v>
      </c>
      <c r="AG66">
        <v>41.04</v>
      </c>
      <c r="AH66">
        <v>48.28</v>
      </c>
    </row>
    <row r="67" spans="7:34">
      <c r="G67" t="s">
        <v>109</v>
      </c>
      <c r="H67" s="73">
        <v>101.53999999999999</v>
      </c>
      <c r="I67" s="46">
        <v>0</v>
      </c>
      <c r="J67" s="46">
        <v>10.97</v>
      </c>
      <c r="K67" s="46">
        <v>53.11</v>
      </c>
      <c r="L67" s="46">
        <v>13.52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1.93</v>
      </c>
      <c r="Y67">
        <v>9.66</v>
      </c>
      <c r="Z67">
        <v>3.86</v>
      </c>
      <c r="AA67">
        <v>0</v>
      </c>
      <c r="AB67">
        <v>9.66</v>
      </c>
      <c r="AC67">
        <v>0</v>
      </c>
      <c r="AD67">
        <v>53.11</v>
      </c>
      <c r="AE67">
        <v>0</v>
      </c>
      <c r="AF67">
        <v>10.97</v>
      </c>
      <c r="AG67">
        <v>41.04</v>
      </c>
      <c r="AH67">
        <v>48.28</v>
      </c>
    </row>
    <row r="68" spans="7:34">
      <c r="G68" t="s">
        <v>110</v>
      </c>
      <c r="H68" s="73">
        <v>101.53999999999999</v>
      </c>
      <c r="I68" s="46">
        <v>0</v>
      </c>
      <c r="J68" s="46">
        <v>10.97</v>
      </c>
      <c r="K68" s="46">
        <v>53.11</v>
      </c>
      <c r="L68" s="46">
        <v>13.33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1.93</v>
      </c>
      <c r="Y68">
        <v>9.66</v>
      </c>
      <c r="Z68">
        <v>3.67</v>
      </c>
      <c r="AA68">
        <v>0</v>
      </c>
      <c r="AB68">
        <v>9.66</v>
      </c>
      <c r="AC68">
        <v>0</v>
      </c>
      <c r="AD68">
        <v>53.11</v>
      </c>
      <c r="AE68">
        <v>0</v>
      </c>
      <c r="AF68">
        <v>10.97</v>
      </c>
      <c r="AG68">
        <v>41.04</v>
      </c>
      <c r="AH68">
        <v>48.28</v>
      </c>
    </row>
    <row r="69" spans="7:34">
      <c r="G69" t="s">
        <v>111</v>
      </c>
      <c r="H69" s="73">
        <v>101.53999999999999</v>
      </c>
      <c r="I69" s="46">
        <v>0</v>
      </c>
      <c r="J69" s="46">
        <v>10.97</v>
      </c>
      <c r="K69" s="46">
        <v>53.11</v>
      </c>
      <c r="L69" s="46">
        <v>13.04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1.93</v>
      </c>
      <c r="Y69">
        <v>9.66</v>
      </c>
      <c r="Z69">
        <v>3.38</v>
      </c>
      <c r="AA69">
        <v>0</v>
      </c>
      <c r="AB69">
        <v>9.66</v>
      </c>
      <c r="AC69">
        <v>0</v>
      </c>
      <c r="AD69">
        <v>53.11</v>
      </c>
      <c r="AE69">
        <v>0</v>
      </c>
      <c r="AF69">
        <v>10.97</v>
      </c>
      <c r="AG69">
        <v>41.04</v>
      </c>
      <c r="AH69">
        <v>48.28</v>
      </c>
    </row>
    <row r="70" spans="7:34">
      <c r="G70" t="s">
        <v>112</v>
      </c>
      <c r="H70" s="73">
        <v>101.53999999999999</v>
      </c>
      <c r="I70" s="46">
        <v>0</v>
      </c>
      <c r="J70" s="46">
        <v>10.97</v>
      </c>
      <c r="K70" s="46">
        <v>51.86</v>
      </c>
      <c r="L70" s="46">
        <v>12.56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1.93</v>
      </c>
      <c r="Y70">
        <v>9.66</v>
      </c>
      <c r="Z70">
        <v>2.9</v>
      </c>
      <c r="AA70">
        <v>0</v>
      </c>
      <c r="AB70">
        <v>9.66</v>
      </c>
      <c r="AC70">
        <v>0</v>
      </c>
      <c r="AD70">
        <v>51.86</v>
      </c>
      <c r="AE70">
        <v>0</v>
      </c>
      <c r="AF70">
        <v>10.97</v>
      </c>
      <c r="AG70">
        <v>41.04</v>
      </c>
      <c r="AH70">
        <v>48.28</v>
      </c>
    </row>
    <row r="71" spans="7:34">
      <c r="G71" t="s">
        <v>113</v>
      </c>
      <c r="H71" s="73">
        <v>101.53999999999999</v>
      </c>
      <c r="I71" s="46">
        <v>0</v>
      </c>
      <c r="J71" s="46">
        <v>11.07</v>
      </c>
      <c r="K71" s="46">
        <v>0</v>
      </c>
      <c r="L71" s="46">
        <v>12.07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1.93</v>
      </c>
      <c r="Y71">
        <v>9.66</v>
      </c>
      <c r="Z71">
        <v>2.41</v>
      </c>
      <c r="AA71">
        <v>0</v>
      </c>
      <c r="AB71">
        <v>9.66</v>
      </c>
      <c r="AC71">
        <v>0</v>
      </c>
      <c r="AD71">
        <v>0</v>
      </c>
      <c r="AE71">
        <v>0</v>
      </c>
      <c r="AF71">
        <v>11.07</v>
      </c>
      <c r="AG71">
        <v>41.04</v>
      </c>
      <c r="AH71">
        <v>48.28</v>
      </c>
    </row>
    <row r="72" spans="7:34">
      <c r="G72" t="s">
        <v>114</v>
      </c>
      <c r="H72" s="73">
        <v>101.53999999999999</v>
      </c>
      <c r="I72" s="46">
        <v>0</v>
      </c>
      <c r="J72" s="46">
        <v>11.07</v>
      </c>
      <c r="K72" s="46">
        <v>0</v>
      </c>
      <c r="L72" s="46">
        <v>11.59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1.93</v>
      </c>
      <c r="Y72">
        <v>9.66</v>
      </c>
      <c r="Z72">
        <v>1.93</v>
      </c>
      <c r="AA72">
        <v>0</v>
      </c>
      <c r="AB72">
        <v>9.66</v>
      </c>
      <c r="AC72">
        <v>0</v>
      </c>
      <c r="AD72">
        <v>0</v>
      </c>
      <c r="AE72">
        <v>0</v>
      </c>
      <c r="AF72">
        <v>11.07</v>
      </c>
      <c r="AG72">
        <v>41.04</v>
      </c>
      <c r="AH72">
        <v>48.28</v>
      </c>
    </row>
    <row r="73" spans="7:34">
      <c r="G73" t="s">
        <v>115</v>
      </c>
      <c r="H73" s="73">
        <v>101.53999999999999</v>
      </c>
      <c r="I73" s="46">
        <v>0</v>
      </c>
      <c r="J73" s="46">
        <v>11.07</v>
      </c>
      <c r="K73" s="46">
        <v>0</v>
      </c>
      <c r="L73" s="46">
        <v>11.4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1.93</v>
      </c>
      <c r="Y73">
        <v>9.66</v>
      </c>
      <c r="Z73">
        <v>1.74</v>
      </c>
      <c r="AA73">
        <v>0</v>
      </c>
      <c r="AB73">
        <v>9.66</v>
      </c>
      <c r="AC73">
        <v>0</v>
      </c>
      <c r="AD73">
        <v>0</v>
      </c>
      <c r="AE73">
        <v>0</v>
      </c>
      <c r="AF73">
        <v>11.07</v>
      </c>
      <c r="AG73">
        <v>41.04</v>
      </c>
      <c r="AH73">
        <v>48.28</v>
      </c>
    </row>
    <row r="74" spans="7:34">
      <c r="G74" t="s">
        <v>116</v>
      </c>
      <c r="H74" s="73">
        <v>101.53999999999999</v>
      </c>
      <c r="I74" s="46">
        <v>0</v>
      </c>
      <c r="J74" s="46">
        <v>11.07</v>
      </c>
      <c r="K74" s="46">
        <v>0</v>
      </c>
      <c r="L74" s="46">
        <v>10.199999999999999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1.93</v>
      </c>
      <c r="Y74">
        <v>9.66</v>
      </c>
      <c r="Z74">
        <v>0.54</v>
      </c>
      <c r="AA74">
        <v>0</v>
      </c>
      <c r="AB74">
        <v>9.66</v>
      </c>
      <c r="AC74">
        <v>0</v>
      </c>
      <c r="AD74">
        <v>0</v>
      </c>
      <c r="AE74">
        <v>0</v>
      </c>
      <c r="AF74">
        <v>11.07</v>
      </c>
      <c r="AG74">
        <v>41.04</v>
      </c>
      <c r="AH74">
        <v>48.28</v>
      </c>
    </row>
    <row r="75" spans="7:34">
      <c r="G75" t="s">
        <v>117</v>
      </c>
      <c r="H75" s="73">
        <v>101.53999999999999</v>
      </c>
      <c r="I75" s="46">
        <v>0</v>
      </c>
      <c r="J75" s="46">
        <v>11.25</v>
      </c>
      <c r="K75" s="46">
        <v>0</v>
      </c>
      <c r="L75" s="46">
        <v>9.92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1.93</v>
      </c>
      <c r="Y75">
        <v>9.66</v>
      </c>
      <c r="Z75">
        <v>0.26</v>
      </c>
      <c r="AA75">
        <v>0</v>
      </c>
      <c r="AB75">
        <v>9.66</v>
      </c>
      <c r="AC75">
        <v>0</v>
      </c>
      <c r="AD75">
        <v>0</v>
      </c>
      <c r="AE75">
        <v>0</v>
      </c>
      <c r="AF75">
        <v>11.25</v>
      </c>
      <c r="AG75">
        <v>41.04</v>
      </c>
      <c r="AH75">
        <v>48.28</v>
      </c>
    </row>
    <row r="76" spans="7:34">
      <c r="G76" t="s">
        <v>118</v>
      </c>
      <c r="H76" s="73">
        <v>101.53999999999999</v>
      </c>
      <c r="I76" s="46">
        <v>0</v>
      </c>
      <c r="J76" s="46">
        <v>11.25</v>
      </c>
      <c r="K76" s="46">
        <v>0</v>
      </c>
      <c r="L76" s="46">
        <v>9.76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1.93</v>
      </c>
      <c r="Y76">
        <v>9.66</v>
      </c>
      <c r="Z76">
        <v>0.1</v>
      </c>
      <c r="AA76">
        <v>0</v>
      </c>
      <c r="AB76">
        <v>9.66</v>
      </c>
      <c r="AC76">
        <v>0</v>
      </c>
      <c r="AD76">
        <v>0</v>
      </c>
      <c r="AE76">
        <v>0</v>
      </c>
      <c r="AF76">
        <v>11.25</v>
      </c>
      <c r="AG76">
        <v>41.04</v>
      </c>
      <c r="AH76">
        <v>48.28</v>
      </c>
    </row>
    <row r="77" spans="7:34">
      <c r="G77" t="s">
        <v>119</v>
      </c>
      <c r="H77" s="73">
        <v>101.53999999999999</v>
      </c>
      <c r="I77" s="46">
        <v>0</v>
      </c>
      <c r="J77" s="46">
        <v>11.25</v>
      </c>
      <c r="K77" s="46">
        <v>0</v>
      </c>
      <c r="L77" s="46">
        <v>9.66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1.93</v>
      </c>
      <c r="Y77">
        <v>9.66</v>
      </c>
      <c r="Z77">
        <v>0</v>
      </c>
      <c r="AA77">
        <v>0</v>
      </c>
      <c r="AB77">
        <v>9.66</v>
      </c>
      <c r="AC77">
        <v>0</v>
      </c>
      <c r="AD77">
        <v>0</v>
      </c>
      <c r="AE77">
        <v>0</v>
      </c>
      <c r="AF77">
        <v>11.25</v>
      </c>
      <c r="AG77">
        <v>41.04</v>
      </c>
      <c r="AH77">
        <v>48.28</v>
      </c>
    </row>
    <row r="78" spans="7:34">
      <c r="G78" t="s">
        <v>120</v>
      </c>
      <c r="H78" s="73">
        <v>101.53999999999999</v>
      </c>
      <c r="I78" s="46">
        <v>0</v>
      </c>
      <c r="J78" s="46">
        <v>11.25</v>
      </c>
      <c r="K78" s="46">
        <v>0</v>
      </c>
      <c r="L78" s="46">
        <v>9.66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1.93</v>
      </c>
      <c r="Y78">
        <v>9.66</v>
      </c>
      <c r="Z78">
        <v>0</v>
      </c>
      <c r="AA78">
        <v>0</v>
      </c>
      <c r="AB78">
        <v>9.66</v>
      </c>
      <c r="AC78">
        <v>0</v>
      </c>
      <c r="AD78">
        <v>0</v>
      </c>
      <c r="AE78">
        <v>0</v>
      </c>
      <c r="AF78">
        <v>11.25</v>
      </c>
      <c r="AG78">
        <v>41.04</v>
      </c>
      <c r="AH78">
        <v>48.28</v>
      </c>
    </row>
    <row r="79" spans="7:34">
      <c r="G79" t="s">
        <v>121</v>
      </c>
      <c r="H79" s="73">
        <v>101.63</v>
      </c>
      <c r="I79" s="46">
        <v>0</v>
      </c>
      <c r="J79" s="46">
        <v>11.43</v>
      </c>
      <c r="K79" s="46">
        <v>0</v>
      </c>
      <c r="L79" s="46">
        <v>9.66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1.93</v>
      </c>
      <c r="Y79">
        <v>9.66</v>
      </c>
      <c r="Z79">
        <v>0</v>
      </c>
      <c r="AA79">
        <v>0</v>
      </c>
      <c r="AB79">
        <v>9.66</v>
      </c>
      <c r="AC79">
        <v>0</v>
      </c>
      <c r="AD79">
        <v>0</v>
      </c>
      <c r="AE79">
        <v>0</v>
      </c>
      <c r="AF79">
        <v>11.43</v>
      </c>
      <c r="AG79">
        <v>41.04</v>
      </c>
      <c r="AH79">
        <v>48.28</v>
      </c>
    </row>
    <row r="80" spans="7:34">
      <c r="G80" t="s">
        <v>122</v>
      </c>
      <c r="H80" s="73">
        <v>101.63</v>
      </c>
      <c r="I80" s="46">
        <v>0</v>
      </c>
      <c r="J80" s="46">
        <v>11.43</v>
      </c>
      <c r="K80" s="46">
        <v>0</v>
      </c>
      <c r="L80" s="46">
        <v>9.66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1.93</v>
      </c>
      <c r="Y80">
        <v>9.66</v>
      </c>
      <c r="Z80">
        <v>0</v>
      </c>
      <c r="AA80">
        <v>0</v>
      </c>
      <c r="AB80">
        <v>9.66</v>
      </c>
      <c r="AC80">
        <v>0</v>
      </c>
      <c r="AD80">
        <v>0</v>
      </c>
      <c r="AE80">
        <v>0</v>
      </c>
      <c r="AF80">
        <v>11.43</v>
      </c>
      <c r="AG80">
        <v>41.04</v>
      </c>
      <c r="AH80">
        <v>48.28</v>
      </c>
    </row>
    <row r="81" spans="7:34">
      <c r="G81" t="s">
        <v>123</v>
      </c>
      <c r="H81" s="73">
        <v>101.63</v>
      </c>
      <c r="I81" s="46">
        <v>0</v>
      </c>
      <c r="J81" s="46">
        <v>11.43</v>
      </c>
      <c r="K81" s="46">
        <v>0</v>
      </c>
      <c r="L81" s="46">
        <v>9.66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1.93</v>
      </c>
      <c r="Y81">
        <v>9.66</v>
      </c>
      <c r="Z81">
        <v>0</v>
      </c>
      <c r="AA81">
        <v>0</v>
      </c>
      <c r="AB81">
        <v>9.66</v>
      </c>
      <c r="AC81">
        <v>0</v>
      </c>
      <c r="AD81">
        <v>0</v>
      </c>
      <c r="AE81">
        <v>0</v>
      </c>
      <c r="AF81">
        <v>11.43</v>
      </c>
      <c r="AG81">
        <v>41.04</v>
      </c>
      <c r="AH81">
        <v>48.28</v>
      </c>
    </row>
    <row r="82" spans="7:34">
      <c r="G82" t="s">
        <v>124</v>
      </c>
      <c r="H82" s="73">
        <v>101.63</v>
      </c>
      <c r="I82" s="46">
        <v>0</v>
      </c>
      <c r="J82" s="46">
        <v>11.43</v>
      </c>
      <c r="K82" s="46">
        <v>0</v>
      </c>
      <c r="L82" s="46">
        <v>9.66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1.93</v>
      </c>
      <c r="Y82">
        <v>9.66</v>
      </c>
      <c r="Z82">
        <v>0</v>
      </c>
      <c r="AA82">
        <v>0</v>
      </c>
      <c r="AB82">
        <v>9.66</v>
      </c>
      <c r="AC82">
        <v>0</v>
      </c>
      <c r="AD82">
        <v>0</v>
      </c>
      <c r="AE82">
        <v>0</v>
      </c>
      <c r="AF82">
        <v>11.43</v>
      </c>
      <c r="AG82">
        <v>41.04</v>
      </c>
      <c r="AH82">
        <v>48.28</v>
      </c>
    </row>
    <row r="83" spans="7:34">
      <c r="G83" t="s">
        <v>125</v>
      </c>
      <c r="H83" s="73">
        <v>101.59</v>
      </c>
      <c r="I83" s="46">
        <v>0</v>
      </c>
      <c r="J83" s="46">
        <v>11.52</v>
      </c>
      <c r="K83" s="46">
        <v>0</v>
      </c>
      <c r="L83" s="46">
        <v>9.66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1.93</v>
      </c>
      <c r="Y83">
        <v>9.66</v>
      </c>
      <c r="Z83">
        <v>0</v>
      </c>
      <c r="AA83">
        <v>0</v>
      </c>
      <c r="AB83">
        <v>9.66</v>
      </c>
      <c r="AC83">
        <v>0</v>
      </c>
      <c r="AD83">
        <v>0</v>
      </c>
      <c r="AE83">
        <v>0</v>
      </c>
      <c r="AF83">
        <v>11.52</v>
      </c>
      <c r="AG83">
        <v>41.04</v>
      </c>
      <c r="AH83">
        <v>48.28</v>
      </c>
    </row>
    <row r="84" spans="7:34">
      <c r="G84" t="s">
        <v>126</v>
      </c>
      <c r="H84" s="73">
        <v>101.59</v>
      </c>
      <c r="I84" s="46">
        <v>0</v>
      </c>
      <c r="J84" s="46">
        <v>11.52</v>
      </c>
      <c r="K84" s="46">
        <v>0</v>
      </c>
      <c r="L84" s="46">
        <v>9.66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1.93</v>
      </c>
      <c r="Y84">
        <v>9.66</v>
      </c>
      <c r="Z84">
        <v>0</v>
      </c>
      <c r="AA84">
        <v>0</v>
      </c>
      <c r="AB84">
        <v>9.66</v>
      </c>
      <c r="AC84">
        <v>0</v>
      </c>
      <c r="AD84">
        <v>0</v>
      </c>
      <c r="AE84">
        <v>0</v>
      </c>
      <c r="AF84">
        <v>11.52</v>
      </c>
      <c r="AG84">
        <v>41.04</v>
      </c>
      <c r="AH84">
        <v>48.28</v>
      </c>
    </row>
    <row r="85" spans="7:34">
      <c r="G85" t="s">
        <v>127</v>
      </c>
      <c r="H85" s="73">
        <v>101.59</v>
      </c>
      <c r="I85" s="46">
        <v>0</v>
      </c>
      <c r="J85" s="46">
        <v>11.52</v>
      </c>
      <c r="K85" s="46">
        <v>0</v>
      </c>
      <c r="L85" s="46">
        <v>9.66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1.93</v>
      </c>
      <c r="Y85">
        <v>9.66</v>
      </c>
      <c r="Z85">
        <v>0</v>
      </c>
      <c r="AA85">
        <v>0</v>
      </c>
      <c r="AB85">
        <v>9.66</v>
      </c>
      <c r="AC85">
        <v>0</v>
      </c>
      <c r="AD85">
        <v>0</v>
      </c>
      <c r="AE85">
        <v>0</v>
      </c>
      <c r="AF85">
        <v>11.52</v>
      </c>
      <c r="AG85">
        <v>41.04</v>
      </c>
      <c r="AH85">
        <v>48.28</v>
      </c>
    </row>
    <row r="86" spans="7:34">
      <c r="G86" t="s">
        <v>128</v>
      </c>
      <c r="H86" s="73">
        <v>101.59</v>
      </c>
      <c r="I86" s="46">
        <v>0</v>
      </c>
      <c r="J86" s="46">
        <v>11.52</v>
      </c>
      <c r="K86" s="46">
        <v>0</v>
      </c>
      <c r="L86" s="46">
        <v>9.66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1.93</v>
      </c>
      <c r="Y86">
        <v>9.66</v>
      </c>
      <c r="Z86">
        <v>0</v>
      </c>
      <c r="AA86">
        <v>0</v>
      </c>
      <c r="AB86">
        <v>9.66</v>
      </c>
      <c r="AC86">
        <v>0</v>
      </c>
      <c r="AD86">
        <v>0</v>
      </c>
      <c r="AE86">
        <v>0</v>
      </c>
      <c r="AF86">
        <v>11.52</v>
      </c>
      <c r="AG86">
        <v>41.04</v>
      </c>
      <c r="AH86">
        <v>48.28</v>
      </c>
    </row>
    <row r="87" spans="7:34">
      <c r="G87" t="s">
        <v>129</v>
      </c>
      <c r="H87" s="73">
        <v>101.59</v>
      </c>
      <c r="I87" s="46">
        <v>0</v>
      </c>
      <c r="J87" s="46">
        <v>12.63</v>
      </c>
      <c r="K87" s="46">
        <v>0</v>
      </c>
      <c r="L87" s="46">
        <v>9.66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1.93</v>
      </c>
      <c r="Y87">
        <v>9.66</v>
      </c>
      <c r="Z87">
        <v>0</v>
      </c>
      <c r="AA87">
        <v>0</v>
      </c>
      <c r="AB87">
        <v>9.66</v>
      </c>
      <c r="AC87">
        <v>0</v>
      </c>
      <c r="AD87">
        <v>0</v>
      </c>
      <c r="AE87">
        <v>0</v>
      </c>
      <c r="AF87">
        <v>12.63</v>
      </c>
      <c r="AG87">
        <v>41.04</v>
      </c>
      <c r="AH87">
        <v>48.28</v>
      </c>
    </row>
    <row r="88" spans="7:34">
      <c r="G88" t="s">
        <v>130</v>
      </c>
      <c r="H88" s="73">
        <v>101.59</v>
      </c>
      <c r="I88" s="46">
        <v>0</v>
      </c>
      <c r="J88" s="46">
        <v>12.63</v>
      </c>
      <c r="K88" s="46">
        <v>0</v>
      </c>
      <c r="L88" s="46">
        <v>9.66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1.93</v>
      </c>
      <c r="Y88">
        <v>9.66</v>
      </c>
      <c r="Z88">
        <v>0</v>
      </c>
      <c r="AA88">
        <v>0</v>
      </c>
      <c r="AB88">
        <v>9.66</v>
      </c>
      <c r="AC88">
        <v>0</v>
      </c>
      <c r="AD88">
        <v>0</v>
      </c>
      <c r="AE88">
        <v>0</v>
      </c>
      <c r="AF88">
        <v>12.63</v>
      </c>
      <c r="AG88">
        <v>41.04</v>
      </c>
      <c r="AH88">
        <v>48.28</v>
      </c>
    </row>
    <row r="89" spans="7:34">
      <c r="G89" t="s">
        <v>131</v>
      </c>
      <c r="H89" s="73">
        <v>101.59</v>
      </c>
      <c r="I89" s="46">
        <v>0</v>
      </c>
      <c r="J89" s="46">
        <v>12.63</v>
      </c>
      <c r="K89" s="46">
        <v>0</v>
      </c>
      <c r="L89" s="46">
        <v>9.66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1.93</v>
      </c>
      <c r="Y89">
        <v>9.66</v>
      </c>
      <c r="Z89">
        <v>0</v>
      </c>
      <c r="AA89">
        <v>0</v>
      </c>
      <c r="AB89">
        <v>9.66</v>
      </c>
      <c r="AC89">
        <v>0</v>
      </c>
      <c r="AD89">
        <v>0</v>
      </c>
      <c r="AE89">
        <v>0</v>
      </c>
      <c r="AF89">
        <v>12.63</v>
      </c>
      <c r="AG89">
        <v>41.04</v>
      </c>
      <c r="AH89">
        <v>48.28</v>
      </c>
    </row>
    <row r="90" spans="7:34">
      <c r="G90" t="s">
        <v>132</v>
      </c>
      <c r="H90" s="73">
        <v>101.59</v>
      </c>
      <c r="I90" s="46">
        <v>0</v>
      </c>
      <c r="J90" s="46">
        <v>12.63</v>
      </c>
      <c r="K90" s="46">
        <v>0</v>
      </c>
      <c r="L90" s="46">
        <v>9.66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1.93</v>
      </c>
      <c r="Y90">
        <v>9.66</v>
      </c>
      <c r="Z90">
        <v>0</v>
      </c>
      <c r="AA90">
        <v>0</v>
      </c>
      <c r="AB90">
        <v>9.66</v>
      </c>
      <c r="AC90">
        <v>0</v>
      </c>
      <c r="AD90">
        <v>0</v>
      </c>
      <c r="AE90">
        <v>0</v>
      </c>
      <c r="AF90">
        <v>12.63</v>
      </c>
      <c r="AG90">
        <v>41.04</v>
      </c>
      <c r="AH90">
        <v>48.28</v>
      </c>
    </row>
    <row r="91" spans="7:34">
      <c r="G91" t="s">
        <v>133</v>
      </c>
      <c r="H91" s="73">
        <v>101.59</v>
      </c>
      <c r="I91" s="46">
        <v>0</v>
      </c>
      <c r="J91" s="46">
        <v>12.72</v>
      </c>
      <c r="K91" s="46">
        <v>0</v>
      </c>
      <c r="L91" s="46">
        <v>9.66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1.93</v>
      </c>
      <c r="Y91">
        <v>9.66</v>
      </c>
      <c r="Z91">
        <v>0</v>
      </c>
      <c r="AA91">
        <v>0</v>
      </c>
      <c r="AB91">
        <v>9.66</v>
      </c>
      <c r="AC91">
        <v>0</v>
      </c>
      <c r="AD91">
        <v>0</v>
      </c>
      <c r="AE91">
        <v>0</v>
      </c>
      <c r="AF91">
        <v>12.72</v>
      </c>
      <c r="AG91">
        <v>41.04</v>
      </c>
      <c r="AH91">
        <v>48.28</v>
      </c>
    </row>
    <row r="92" spans="7:34">
      <c r="G92" t="s">
        <v>134</v>
      </c>
      <c r="H92" s="73">
        <v>101.59</v>
      </c>
      <c r="I92" s="46">
        <v>0</v>
      </c>
      <c r="J92" s="46">
        <v>12.72</v>
      </c>
      <c r="K92" s="46">
        <v>0</v>
      </c>
      <c r="L92" s="46">
        <v>9.66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1.93</v>
      </c>
      <c r="Y92">
        <v>9.66</v>
      </c>
      <c r="Z92">
        <v>0</v>
      </c>
      <c r="AA92">
        <v>0</v>
      </c>
      <c r="AB92">
        <v>9.66</v>
      </c>
      <c r="AC92">
        <v>0</v>
      </c>
      <c r="AD92">
        <v>0</v>
      </c>
      <c r="AE92">
        <v>0</v>
      </c>
      <c r="AF92">
        <v>12.72</v>
      </c>
      <c r="AG92">
        <v>41.04</v>
      </c>
      <c r="AH92">
        <v>48.28</v>
      </c>
    </row>
    <row r="93" spans="7:34">
      <c r="G93" t="s">
        <v>135</v>
      </c>
      <c r="H93" s="73">
        <v>101.59</v>
      </c>
      <c r="I93" s="46">
        <v>0</v>
      </c>
      <c r="J93" s="46">
        <v>12.72</v>
      </c>
      <c r="K93" s="46">
        <v>0</v>
      </c>
      <c r="L93" s="46">
        <v>9.66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1.93</v>
      </c>
      <c r="Y93">
        <v>9.66</v>
      </c>
      <c r="Z93">
        <v>0</v>
      </c>
      <c r="AA93">
        <v>0</v>
      </c>
      <c r="AB93">
        <v>9.66</v>
      </c>
      <c r="AC93">
        <v>0</v>
      </c>
      <c r="AD93">
        <v>0</v>
      </c>
      <c r="AE93">
        <v>0</v>
      </c>
      <c r="AF93">
        <v>12.72</v>
      </c>
      <c r="AG93">
        <v>41.04</v>
      </c>
      <c r="AH93">
        <v>48.28</v>
      </c>
    </row>
    <row r="94" spans="7:34">
      <c r="G94" t="s">
        <v>136</v>
      </c>
      <c r="H94" s="73">
        <v>101.59</v>
      </c>
      <c r="I94" s="46">
        <v>0</v>
      </c>
      <c r="J94" s="46">
        <v>12.72</v>
      </c>
      <c r="K94" s="46">
        <v>0</v>
      </c>
      <c r="L94" s="46">
        <v>9.66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1.93</v>
      </c>
      <c r="Y94">
        <v>9.66</v>
      </c>
      <c r="Z94">
        <v>0</v>
      </c>
      <c r="AA94">
        <v>0</v>
      </c>
      <c r="AB94">
        <v>9.66</v>
      </c>
      <c r="AC94">
        <v>0</v>
      </c>
      <c r="AD94">
        <v>0</v>
      </c>
      <c r="AE94">
        <v>0</v>
      </c>
      <c r="AF94">
        <v>12.72</v>
      </c>
      <c r="AG94">
        <v>41.04</v>
      </c>
      <c r="AH94">
        <v>48.28</v>
      </c>
    </row>
    <row r="95" spans="7:34">
      <c r="G95" t="s">
        <v>137</v>
      </c>
      <c r="H95" s="73">
        <v>101.53999999999999</v>
      </c>
      <c r="I95" s="46">
        <v>0</v>
      </c>
      <c r="J95" s="46">
        <v>12.81</v>
      </c>
      <c r="K95" s="46">
        <v>0</v>
      </c>
      <c r="L95" s="46">
        <v>9.66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1.93</v>
      </c>
      <c r="Y95">
        <v>9.66</v>
      </c>
      <c r="Z95">
        <v>0</v>
      </c>
      <c r="AA95">
        <v>0</v>
      </c>
      <c r="AB95">
        <v>9.66</v>
      </c>
      <c r="AC95">
        <v>0</v>
      </c>
      <c r="AD95">
        <v>0</v>
      </c>
      <c r="AE95">
        <v>0</v>
      </c>
      <c r="AF95">
        <v>12.81</v>
      </c>
      <c r="AG95">
        <v>41.04</v>
      </c>
      <c r="AH95">
        <v>48.28</v>
      </c>
    </row>
    <row r="96" spans="7:34">
      <c r="G96" t="s">
        <v>138</v>
      </c>
      <c r="H96" s="73">
        <v>101.53999999999999</v>
      </c>
      <c r="I96" s="46">
        <v>0</v>
      </c>
      <c r="J96" s="46">
        <v>12.81</v>
      </c>
      <c r="K96" s="46">
        <v>0</v>
      </c>
      <c r="L96" s="46">
        <v>9.66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1.93</v>
      </c>
      <c r="Y96">
        <v>9.66</v>
      </c>
      <c r="Z96">
        <v>0</v>
      </c>
      <c r="AA96">
        <v>0</v>
      </c>
      <c r="AB96">
        <v>9.66</v>
      </c>
      <c r="AC96">
        <v>0</v>
      </c>
      <c r="AD96">
        <v>0</v>
      </c>
      <c r="AE96">
        <v>0</v>
      </c>
      <c r="AF96">
        <v>12.81</v>
      </c>
      <c r="AG96">
        <v>41.04</v>
      </c>
      <c r="AH96">
        <v>48.28</v>
      </c>
    </row>
    <row r="97" spans="1:133">
      <c r="G97" t="s">
        <v>139</v>
      </c>
      <c r="H97" s="73">
        <v>101.53999999999999</v>
      </c>
      <c r="I97" s="46">
        <v>0</v>
      </c>
      <c r="J97" s="46">
        <v>12.81</v>
      </c>
      <c r="K97" s="46">
        <v>0</v>
      </c>
      <c r="L97" s="46">
        <v>9.66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1.93</v>
      </c>
      <c r="Y97">
        <v>9.66</v>
      </c>
      <c r="Z97">
        <v>0</v>
      </c>
      <c r="AA97">
        <v>0</v>
      </c>
      <c r="AB97">
        <v>9.66</v>
      </c>
      <c r="AC97">
        <v>0</v>
      </c>
      <c r="AD97">
        <v>0</v>
      </c>
      <c r="AE97">
        <v>0</v>
      </c>
      <c r="AF97">
        <v>12.81</v>
      </c>
      <c r="AG97">
        <v>41.04</v>
      </c>
      <c r="AH97">
        <v>48.28</v>
      </c>
    </row>
    <row r="98" spans="1:133">
      <c r="G98" t="s">
        <v>140</v>
      </c>
      <c r="H98" s="73">
        <v>101.53999999999999</v>
      </c>
      <c r="I98" s="46">
        <v>0</v>
      </c>
      <c r="J98" s="46">
        <v>12.81</v>
      </c>
      <c r="K98" s="46">
        <v>0</v>
      </c>
      <c r="L98" s="46">
        <v>9.66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1.93</v>
      </c>
      <c r="Y98">
        <v>9.66</v>
      </c>
      <c r="Z98">
        <v>0</v>
      </c>
      <c r="AA98">
        <v>0</v>
      </c>
      <c r="AB98">
        <v>9.66</v>
      </c>
      <c r="AC98">
        <v>0</v>
      </c>
      <c r="AD98">
        <v>0</v>
      </c>
      <c r="AE98">
        <v>0</v>
      </c>
      <c r="AF98">
        <v>12.81</v>
      </c>
      <c r="AG98">
        <v>41.04</v>
      </c>
      <c r="AH98">
        <v>48.28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2.4112000000000009</v>
      </c>
      <c r="I99" s="69">
        <f t="shared" ref="I99:BU99" si="1">SUM(I3:I98)/4000</f>
        <v>0</v>
      </c>
      <c r="J99" s="69">
        <f t="shared" si="1"/>
        <v>0.28117999999999999</v>
      </c>
      <c r="K99" s="69">
        <f t="shared" si="1"/>
        <v>0.42456749999999971</v>
      </c>
      <c r="L99" s="69">
        <f t="shared" si="1"/>
        <v>0.29005500000000028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1.6380000000000013E-2</v>
      </c>
      <c r="X99">
        <f t="shared" si="1"/>
        <v>1.9300000000000012E-2</v>
      </c>
      <c r="Y99">
        <f t="shared" si="1"/>
        <v>0.2318399999999998</v>
      </c>
      <c r="Z99">
        <f t="shared" si="1"/>
        <v>5.8215000000000003E-2</v>
      </c>
      <c r="AA99">
        <f t="shared" si="1"/>
        <v>0</v>
      </c>
      <c r="AB99">
        <f t="shared" si="1"/>
        <v>0.2318399999999998</v>
      </c>
      <c r="AC99">
        <f t="shared" si="1"/>
        <v>0</v>
      </c>
      <c r="AD99">
        <f t="shared" si="1"/>
        <v>0.42456749999999971</v>
      </c>
      <c r="AE99">
        <f t="shared" si="1"/>
        <v>0</v>
      </c>
      <c r="AF99">
        <f t="shared" si="1"/>
        <v>0.28117999999999999</v>
      </c>
      <c r="AG99">
        <f t="shared" si="1"/>
        <v>0.98495999999999939</v>
      </c>
      <c r="AH99">
        <f t="shared" si="1"/>
        <v>1.1587200000000011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  <c r="AE100" t="s">
        <v>551</v>
      </c>
      <c r="AF100" t="s">
        <v>553</v>
      </c>
      <c r="AG100" t="s">
        <v>555</v>
      </c>
      <c r="AH100" t="s">
        <v>557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89.64</v>
      </c>
      <c r="I3" s="53">
        <v>0</v>
      </c>
      <c r="J3" s="53">
        <v>47.67</v>
      </c>
      <c r="K3" s="53">
        <v>13.11</v>
      </c>
      <c r="L3" s="53">
        <v>0.7</v>
      </c>
      <c r="M3" s="72">
        <v>0.56999999999999995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559</v>
      </c>
      <c r="U3" s="73">
        <v>151.69</v>
      </c>
      <c r="V3" s="74">
        <v>-2</v>
      </c>
      <c r="W3">
        <v>89.64</v>
      </c>
      <c r="X3">
        <v>0</v>
      </c>
      <c r="Y3">
        <v>-2</v>
      </c>
      <c r="Z3">
        <v>0.7</v>
      </c>
      <c r="AA3">
        <v>13.11</v>
      </c>
      <c r="AB3">
        <v>0.56999999999999995</v>
      </c>
      <c r="AC3">
        <v>47.67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92.83</v>
      </c>
      <c r="I4" s="46">
        <v>0</v>
      </c>
      <c r="J4" s="46">
        <v>49.36</v>
      </c>
      <c r="K4" s="46">
        <v>13.59</v>
      </c>
      <c r="L4" s="46">
        <v>0.59</v>
      </c>
      <c r="M4" s="74">
        <v>0.27</v>
      </c>
      <c r="N4" s="73">
        <v>0</v>
      </c>
      <c r="O4" s="46">
        <v>-5</v>
      </c>
      <c r="P4" s="46">
        <v>0</v>
      </c>
      <c r="Q4" s="46">
        <v>0</v>
      </c>
      <c r="R4" s="46">
        <v>0</v>
      </c>
      <c r="S4" s="74">
        <v>0</v>
      </c>
      <c r="U4" s="73">
        <v>156.63999999999999</v>
      </c>
      <c r="V4" s="74">
        <v>-7</v>
      </c>
      <c r="W4">
        <v>92.83</v>
      </c>
      <c r="X4">
        <v>-5</v>
      </c>
      <c r="Y4">
        <v>-2</v>
      </c>
      <c r="Z4">
        <v>0.59</v>
      </c>
      <c r="AA4">
        <v>13.59</v>
      </c>
      <c r="AB4">
        <v>0.27</v>
      </c>
      <c r="AC4">
        <v>49.36</v>
      </c>
    </row>
    <row r="5" spans="1:29">
      <c r="G5" t="s">
        <v>47</v>
      </c>
      <c r="H5" s="73">
        <v>99.77</v>
      </c>
      <c r="I5" s="46">
        <v>0</v>
      </c>
      <c r="J5" s="46">
        <v>83.3</v>
      </c>
      <c r="K5" s="46">
        <v>17.46</v>
      </c>
      <c r="L5" s="46">
        <v>0.5</v>
      </c>
      <c r="M5" s="74">
        <v>0</v>
      </c>
      <c r="N5" s="73">
        <v>0</v>
      </c>
      <c r="O5" s="46">
        <v>-30</v>
      </c>
      <c r="P5" s="46">
        <v>0</v>
      </c>
      <c r="Q5" s="46">
        <v>0</v>
      </c>
      <c r="R5" s="46">
        <v>0</v>
      </c>
      <c r="S5" s="74">
        <v>0</v>
      </c>
      <c r="U5" s="73">
        <v>201.03</v>
      </c>
      <c r="V5" s="74">
        <v>-32</v>
      </c>
      <c r="W5">
        <v>99.77</v>
      </c>
      <c r="X5">
        <v>-30</v>
      </c>
      <c r="Y5">
        <v>-2</v>
      </c>
      <c r="Z5">
        <v>0.5</v>
      </c>
      <c r="AA5">
        <v>17.46</v>
      </c>
      <c r="AB5">
        <v>0</v>
      </c>
      <c r="AC5">
        <v>83.3</v>
      </c>
    </row>
    <row r="6" spans="1:29">
      <c r="G6" t="s">
        <v>48</v>
      </c>
      <c r="H6" s="73">
        <v>116.99</v>
      </c>
      <c r="I6" s="46">
        <v>0</v>
      </c>
      <c r="J6" s="46">
        <v>97.69</v>
      </c>
      <c r="K6" s="46">
        <v>17.55</v>
      </c>
      <c r="L6" s="46">
        <v>0.53</v>
      </c>
      <c r="M6" s="74">
        <v>0</v>
      </c>
      <c r="N6" s="73">
        <v>0</v>
      </c>
      <c r="O6" s="46">
        <v>-40</v>
      </c>
      <c r="P6" s="46">
        <v>0</v>
      </c>
      <c r="Q6" s="46">
        <v>0</v>
      </c>
      <c r="R6" s="46">
        <v>0</v>
      </c>
      <c r="S6" s="74">
        <v>0</v>
      </c>
      <c r="U6" s="73">
        <v>232.76</v>
      </c>
      <c r="V6" s="74">
        <v>-42</v>
      </c>
      <c r="W6">
        <v>116.99</v>
      </c>
      <c r="X6">
        <v>-40</v>
      </c>
      <c r="Y6">
        <v>-2</v>
      </c>
      <c r="Z6">
        <v>0.53</v>
      </c>
      <c r="AA6">
        <v>17.55</v>
      </c>
      <c r="AB6">
        <v>0</v>
      </c>
      <c r="AC6">
        <v>97.69</v>
      </c>
    </row>
    <row r="7" spans="1:29">
      <c r="G7" t="s">
        <v>49</v>
      </c>
      <c r="H7" s="73">
        <v>193.14</v>
      </c>
      <c r="I7" s="46">
        <v>0</v>
      </c>
      <c r="J7" s="46">
        <v>125.54</v>
      </c>
      <c r="K7" s="46">
        <v>28.97</v>
      </c>
      <c r="L7" s="46">
        <v>0.57999999999999996</v>
      </c>
      <c r="M7" s="74">
        <v>0</v>
      </c>
      <c r="N7" s="73">
        <v>0</v>
      </c>
      <c r="O7" s="46">
        <v>-25</v>
      </c>
      <c r="P7" s="46">
        <v>0</v>
      </c>
      <c r="Q7" s="46">
        <v>0</v>
      </c>
      <c r="R7" s="46">
        <v>0</v>
      </c>
      <c r="S7" s="74">
        <v>0</v>
      </c>
      <c r="U7" s="73">
        <v>348.23</v>
      </c>
      <c r="V7" s="74">
        <v>-27</v>
      </c>
      <c r="W7">
        <v>193.14</v>
      </c>
      <c r="X7">
        <v>-25</v>
      </c>
      <c r="Y7">
        <v>-2</v>
      </c>
      <c r="Z7">
        <v>0.57999999999999996</v>
      </c>
      <c r="AA7">
        <v>28.97</v>
      </c>
      <c r="AB7">
        <v>0</v>
      </c>
      <c r="AC7">
        <v>125.54</v>
      </c>
    </row>
    <row r="8" spans="1:29">
      <c r="G8" t="s">
        <v>50</v>
      </c>
      <c r="H8" s="73">
        <v>144.86000000000001</v>
      </c>
      <c r="I8" s="46">
        <v>0</v>
      </c>
      <c r="J8" s="46">
        <v>115.88</v>
      </c>
      <c r="K8" s="46">
        <v>24.14</v>
      </c>
      <c r="L8" s="46">
        <v>0.77</v>
      </c>
      <c r="M8" s="74">
        <v>0</v>
      </c>
      <c r="N8" s="73">
        <v>0</v>
      </c>
      <c r="O8" s="46">
        <v>-27</v>
      </c>
      <c r="P8" s="46">
        <v>0</v>
      </c>
      <c r="Q8" s="46">
        <v>0</v>
      </c>
      <c r="R8" s="46">
        <v>0</v>
      </c>
      <c r="S8" s="74">
        <v>0</v>
      </c>
      <c r="U8" s="73">
        <v>285.64999999999998</v>
      </c>
      <c r="V8" s="74">
        <v>-29</v>
      </c>
      <c r="W8">
        <v>144.86000000000001</v>
      </c>
      <c r="X8">
        <v>-27</v>
      </c>
      <c r="Y8">
        <v>-2</v>
      </c>
      <c r="Z8">
        <v>0.77</v>
      </c>
      <c r="AA8">
        <v>24.14</v>
      </c>
      <c r="AB8">
        <v>0</v>
      </c>
      <c r="AC8">
        <v>115.88</v>
      </c>
    </row>
    <row r="9" spans="1:29">
      <c r="G9" t="s">
        <v>51</v>
      </c>
      <c r="H9" s="73">
        <v>54.08</v>
      </c>
      <c r="I9" s="46">
        <v>0</v>
      </c>
      <c r="J9" s="46">
        <v>77.25</v>
      </c>
      <c r="K9" s="46">
        <v>24.14</v>
      </c>
      <c r="L9" s="46">
        <v>0.97</v>
      </c>
      <c r="M9" s="74">
        <v>0</v>
      </c>
      <c r="N9" s="73">
        <v>0</v>
      </c>
      <c r="O9" s="46">
        <v>-25</v>
      </c>
      <c r="P9" s="46">
        <v>0</v>
      </c>
      <c r="Q9" s="46">
        <v>0</v>
      </c>
      <c r="R9" s="46">
        <v>0</v>
      </c>
      <c r="S9" s="74">
        <v>0</v>
      </c>
      <c r="U9" s="73">
        <v>156.44</v>
      </c>
      <c r="V9" s="74">
        <v>-27</v>
      </c>
      <c r="W9">
        <v>54.08</v>
      </c>
      <c r="X9">
        <v>-25</v>
      </c>
      <c r="Y9">
        <v>-2</v>
      </c>
      <c r="Z9">
        <v>0.97</v>
      </c>
      <c r="AA9">
        <v>24.14</v>
      </c>
      <c r="AB9">
        <v>0</v>
      </c>
      <c r="AC9">
        <v>77.25</v>
      </c>
    </row>
    <row r="10" spans="1:29">
      <c r="G10" t="s">
        <v>52</v>
      </c>
      <c r="H10" s="73">
        <v>31.87</v>
      </c>
      <c r="I10" s="46">
        <v>0</v>
      </c>
      <c r="J10" s="46">
        <v>77.260000000000005</v>
      </c>
      <c r="K10" s="46">
        <v>19.309999999999999</v>
      </c>
      <c r="L10" s="46">
        <v>0.57999999999999996</v>
      </c>
      <c r="M10" s="74">
        <v>0</v>
      </c>
      <c r="N10" s="73">
        <v>0</v>
      </c>
      <c r="O10" s="46">
        <v>-23</v>
      </c>
      <c r="P10" s="46">
        <v>0</v>
      </c>
      <c r="Q10" s="46">
        <v>0</v>
      </c>
      <c r="R10" s="46">
        <v>0</v>
      </c>
      <c r="S10" s="74">
        <v>0</v>
      </c>
      <c r="U10" s="73">
        <v>129.02000000000001</v>
      </c>
      <c r="V10" s="74">
        <v>-25</v>
      </c>
      <c r="W10">
        <v>31.87</v>
      </c>
      <c r="X10">
        <v>-23</v>
      </c>
      <c r="Y10">
        <v>-2</v>
      </c>
      <c r="Z10">
        <v>0.57999999999999996</v>
      </c>
      <c r="AA10">
        <v>19.309999999999999</v>
      </c>
      <c r="AB10">
        <v>0</v>
      </c>
      <c r="AC10">
        <v>77.260000000000005</v>
      </c>
    </row>
    <row r="11" spans="1:29">
      <c r="G11" t="s">
        <v>53</v>
      </c>
      <c r="H11" s="73">
        <v>0</v>
      </c>
      <c r="I11" s="46">
        <v>0</v>
      </c>
      <c r="J11" s="46">
        <v>67.599999999999994</v>
      </c>
      <c r="K11" s="46">
        <v>9.66</v>
      </c>
      <c r="L11" s="46">
        <v>0.48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77.739999999999995</v>
      </c>
      <c r="V11" s="74">
        <v>-2</v>
      </c>
      <c r="W11">
        <v>0</v>
      </c>
      <c r="X11">
        <v>0</v>
      </c>
      <c r="Y11">
        <v>-2</v>
      </c>
      <c r="Z11">
        <v>0.48</v>
      </c>
      <c r="AA11">
        <v>9.66</v>
      </c>
      <c r="AB11">
        <v>0</v>
      </c>
      <c r="AC11">
        <v>67.599999999999994</v>
      </c>
    </row>
    <row r="12" spans="1:29">
      <c r="G12" t="s">
        <v>54</v>
      </c>
      <c r="H12" s="73">
        <v>0</v>
      </c>
      <c r="I12" s="46">
        <v>0</v>
      </c>
      <c r="J12" s="46">
        <v>67.59</v>
      </c>
      <c r="K12" s="46">
        <v>9.66</v>
      </c>
      <c r="L12" s="46">
        <v>0.39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77.64</v>
      </c>
      <c r="V12" s="74">
        <v>-2</v>
      </c>
      <c r="W12">
        <v>0</v>
      </c>
      <c r="X12">
        <v>0</v>
      </c>
      <c r="Y12">
        <v>-2</v>
      </c>
      <c r="Z12">
        <v>0.39</v>
      </c>
      <c r="AA12">
        <v>9.66</v>
      </c>
      <c r="AB12">
        <v>0</v>
      </c>
      <c r="AC12">
        <v>67.59</v>
      </c>
    </row>
    <row r="13" spans="1:29">
      <c r="G13" t="s">
        <v>55</v>
      </c>
      <c r="H13" s="73">
        <v>0</v>
      </c>
      <c r="I13" s="46">
        <v>0</v>
      </c>
      <c r="J13" s="46">
        <v>96.57</v>
      </c>
      <c r="K13" s="46">
        <v>0</v>
      </c>
      <c r="L13" s="46">
        <v>0</v>
      </c>
      <c r="M13" s="74">
        <v>0</v>
      </c>
      <c r="N13" s="73">
        <v>-20</v>
      </c>
      <c r="O13" s="46">
        <v>-15</v>
      </c>
      <c r="P13" s="46">
        <v>0</v>
      </c>
      <c r="Q13" s="46">
        <v>0</v>
      </c>
      <c r="R13" s="46">
        <v>0</v>
      </c>
      <c r="S13" s="74">
        <v>0</v>
      </c>
      <c r="U13" s="73">
        <v>96.57</v>
      </c>
      <c r="V13" s="74">
        <v>-37</v>
      </c>
      <c r="W13">
        <v>-20</v>
      </c>
      <c r="X13">
        <v>-15</v>
      </c>
      <c r="Y13">
        <v>-2</v>
      </c>
      <c r="Z13">
        <v>0</v>
      </c>
      <c r="AA13">
        <v>0</v>
      </c>
      <c r="AB13">
        <v>0</v>
      </c>
      <c r="AC13">
        <v>96.57</v>
      </c>
    </row>
    <row r="14" spans="1:29">
      <c r="G14" t="s">
        <v>56</v>
      </c>
      <c r="H14" s="73">
        <v>0</v>
      </c>
      <c r="I14" s="46">
        <v>0</v>
      </c>
      <c r="J14" s="46">
        <v>96.57</v>
      </c>
      <c r="K14" s="46">
        <v>0</v>
      </c>
      <c r="L14" s="46">
        <v>0</v>
      </c>
      <c r="M14" s="74">
        <v>0</v>
      </c>
      <c r="N14" s="73">
        <v>-38</v>
      </c>
      <c r="O14" s="46">
        <v>-15</v>
      </c>
      <c r="P14" s="46">
        <v>0</v>
      </c>
      <c r="Q14" s="46">
        <v>0</v>
      </c>
      <c r="R14" s="46">
        <v>0</v>
      </c>
      <c r="S14" s="74">
        <v>0</v>
      </c>
      <c r="U14" s="73">
        <v>96.57</v>
      </c>
      <c r="V14" s="74">
        <v>-55</v>
      </c>
      <c r="W14">
        <v>-38</v>
      </c>
      <c r="X14">
        <v>-15</v>
      </c>
      <c r="Y14">
        <v>-2</v>
      </c>
      <c r="Z14">
        <v>0</v>
      </c>
      <c r="AA14">
        <v>0</v>
      </c>
      <c r="AB14">
        <v>0</v>
      </c>
      <c r="AC14">
        <v>96.57</v>
      </c>
    </row>
    <row r="15" spans="1:29">
      <c r="G15" t="s">
        <v>57</v>
      </c>
      <c r="H15" s="73">
        <v>0</v>
      </c>
      <c r="I15" s="46">
        <v>0</v>
      </c>
      <c r="J15" s="46">
        <v>96.57</v>
      </c>
      <c r="K15" s="46">
        <v>0</v>
      </c>
      <c r="L15" s="46">
        <v>0</v>
      </c>
      <c r="M15" s="74">
        <v>0</v>
      </c>
      <c r="N15" s="73">
        <v>-32</v>
      </c>
      <c r="O15" s="46">
        <v>-20</v>
      </c>
      <c r="P15" s="46">
        <v>0</v>
      </c>
      <c r="Q15" s="46">
        <v>0</v>
      </c>
      <c r="R15" s="46">
        <v>0</v>
      </c>
      <c r="S15" s="74">
        <v>0</v>
      </c>
      <c r="U15" s="73">
        <v>96.57</v>
      </c>
      <c r="V15" s="74">
        <v>-54</v>
      </c>
      <c r="W15">
        <v>-32</v>
      </c>
      <c r="X15">
        <v>-20</v>
      </c>
      <c r="Y15">
        <v>-2</v>
      </c>
      <c r="Z15">
        <v>0</v>
      </c>
      <c r="AA15">
        <v>0</v>
      </c>
      <c r="AB15">
        <v>0</v>
      </c>
      <c r="AC15">
        <v>96.57</v>
      </c>
    </row>
    <row r="16" spans="1:29">
      <c r="G16" t="s">
        <v>58</v>
      </c>
      <c r="H16" s="73">
        <v>0</v>
      </c>
      <c r="I16" s="46">
        <v>0</v>
      </c>
      <c r="J16" s="46">
        <v>86.91</v>
      </c>
      <c r="K16" s="46">
        <v>0</v>
      </c>
      <c r="L16" s="46">
        <v>0</v>
      </c>
      <c r="M16" s="74">
        <v>0</v>
      </c>
      <c r="N16" s="73">
        <v>-36</v>
      </c>
      <c r="O16" s="46">
        <v>-10</v>
      </c>
      <c r="P16" s="46">
        <v>0</v>
      </c>
      <c r="Q16" s="46">
        <v>0</v>
      </c>
      <c r="R16" s="46">
        <v>0</v>
      </c>
      <c r="S16" s="74">
        <v>0</v>
      </c>
      <c r="U16" s="73">
        <v>86.91</v>
      </c>
      <c r="V16" s="74">
        <v>-48</v>
      </c>
      <c r="W16">
        <v>-36</v>
      </c>
      <c r="X16">
        <v>-10</v>
      </c>
      <c r="Y16">
        <v>-2</v>
      </c>
      <c r="Z16">
        <v>0</v>
      </c>
      <c r="AA16">
        <v>0</v>
      </c>
      <c r="AB16">
        <v>0</v>
      </c>
      <c r="AC16">
        <v>86.91</v>
      </c>
    </row>
    <row r="17" spans="7:29">
      <c r="G17" t="s">
        <v>59</v>
      </c>
      <c r="H17" s="73">
        <v>0</v>
      </c>
      <c r="I17" s="46">
        <v>0</v>
      </c>
      <c r="J17" s="46">
        <v>96.57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96.57</v>
      </c>
      <c r="V17" s="74">
        <v>-2</v>
      </c>
      <c r="W17">
        <v>0</v>
      </c>
      <c r="X17">
        <v>0</v>
      </c>
      <c r="Y17">
        <v>-2</v>
      </c>
      <c r="Z17">
        <v>0</v>
      </c>
      <c r="AA17">
        <v>0</v>
      </c>
      <c r="AB17">
        <v>0</v>
      </c>
      <c r="AC17">
        <v>96.57</v>
      </c>
    </row>
    <row r="18" spans="7:29">
      <c r="G18" t="s">
        <v>60</v>
      </c>
      <c r="H18" s="73">
        <v>0</v>
      </c>
      <c r="I18" s="46">
        <v>0</v>
      </c>
      <c r="J18" s="46">
        <v>96.57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96.57</v>
      </c>
      <c r="V18" s="74">
        <v>-2</v>
      </c>
      <c r="W18">
        <v>0</v>
      </c>
      <c r="X18">
        <v>0</v>
      </c>
      <c r="Y18">
        <v>-2</v>
      </c>
      <c r="Z18">
        <v>0</v>
      </c>
      <c r="AA18">
        <v>0</v>
      </c>
      <c r="AB18">
        <v>0</v>
      </c>
      <c r="AC18">
        <v>96.57</v>
      </c>
    </row>
    <row r="19" spans="7:29">
      <c r="G19" t="s">
        <v>61</v>
      </c>
      <c r="H19" s="73">
        <v>0</v>
      </c>
      <c r="I19" s="46">
        <v>0</v>
      </c>
      <c r="J19" s="46">
        <v>91.74</v>
      </c>
      <c r="K19" s="46">
        <v>0</v>
      </c>
      <c r="L19" s="46">
        <v>0</v>
      </c>
      <c r="M19" s="74">
        <v>0</v>
      </c>
      <c r="N19" s="73">
        <v>-14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91.74</v>
      </c>
      <c r="V19" s="74">
        <v>-16</v>
      </c>
      <c r="W19">
        <v>-14</v>
      </c>
      <c r="X19">
        <v>0</v>
      </c>
      <c r="Y19">
        <v>-2</v>
      </c>
      <c r="Z19">
        <v>0</v>
      </c>
      <c r="AA19">
        <v>0</v>
      </c>
      <c r="AB19">
        <v>0</v>
      </c>
      <c r="AC19">
        <v>91.74</v>
      </c>
    </row>
    <row r="20" spans="7:29">
      <c r="G20" t="s">
        <v>62</v>
      </c>
      <c r="H20" s="73">
        <v>0</v>
      </c>
      <c r="I20" s="46">
        <v>0</v>
      </c>
      <c r="J20" s="46">
        <v>91.74</v>
      </c>
      <c r="K20" s="46">
        <v>0</v>
      </c>
      <c r="L20" s="46">
        <v>0</v>
      </c>
      <c r="M20" s="74">
        <v>0</v>
      </c>
      <c r="N20" s="73">
        <v>-7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91.74</v>
      </c>
      <c r="V20" s="74">
        <v>-9</v>
      </c>
      <c r="W20">
        <v>-7</v>
      </c>
      <c r="X20">
        <v>0</v>
      </c>
      <c r="Y20">
        <v>-2</v>
      </c>
      <c r="Z20">
        <v>0</v>
      </c>
      <c r="AA20">
        <v>0</v>
      </c>
      <c r="AB20">
        <v>0</v>
      </c>
      <c r="AC20">
        <v>91.74</v>
      </c>
    </row>
    <row r="21" spans="7:29">
      <c r="G21" t="s">
        <v>63</v>
      </c>
      <c r="H21" s="73">
        <v>4.83</v>
      </c>
      <c r="I21" s="46">
        <v>0</v>
      </c>
      <c r="J21" s="46">
        <v>91.74</v>
      </c>
      <c r="K21" s="46">
        <v>0</v>
      </c>
      <c r="L21" s="46">
        <v>0.28999999999999998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96.86</v>
      </c>
      <c r="V21" s="74">
        <v>-2</v>
      </c>
      <c r="W21">
        <v>4.83</v>
      </c>
      <c r="X21">
        <v>0</v>
      </c>
      <c r="Y21">
        <v>-2</v>
      </c>
      <c r="Z21">
        <v>0.28999999999999998</v>
      </c>
      <c r="AA21">
        <v>0</v>
      </c>
      <c r="AB21">
        <v>0</v>
      </c>
      <c r="AC21">
        <v>91.74</v>
      </c>
    </row>
    <row r="22" spans="7:29">
      <c r="G22" t="s">
        <v>64</v>
      </c>
      <c r="H22" s="73">
        <v>13.52</v>
      </c>
      <c r="I22" s="46">
        <v>0</v>
      </c>
      <c r="J22" s="46">
        <v>86.92</v>
      </c>
      <c r="K22" s="46">
        <v>0</v>
      </c>
      <c r="L22" s="46">
        <v>0.48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100.92</v>
      </c>
      <c r="V22" s="74">
        <v>-2</v>
      </c>
      <c r="W22">
        <v>13.52</v>
      </c>
      <c r="X22">
        <v>0</v>
      </c>
      <c r="Y22">
        <v>-2</v>
      </c>
      <c r="Z22">
        <v>0.48</v>
      </c>
      <c r="AA22">
        <v>0</v>
      </c>
      <c r="AB22">
        <v>0</v>
      </c>
      <c r="AC22">
        <v>86.92</v>
      </c>
    </row>
    <row r="23" spans="7:29">
      <c r="G23" t="s">
        <v>65</v>
      </c>
      <c r="H23" s="73">
        <v>34.770000000000003</v>
      </c>
      <c r="I23" s="46">
        <v>0</v>
      </c>
      <c r="J23" s="46">
        <v>86.91</v>
      </c>
      <c r="K23" s="46">
        <v>0</v>
      </c>
      <c r="L23" s="46">
        <v>0.77</v>
      </c>
      <c r="M23" s="74">
        <v>0</v>
      </c>
      <c r="N23" s="73">
        <v>0</v>
      </c>
      <c r="O23" s="46">
        <v>-15</v>
      </c>
      <c r="P23" s="46">
        <v>0</v>
      </c>
      <c r="Q23" s="46">
        <v>0</v>
      </c>
      <c r="R23" s="46">
        <v>0</v>
      </c>
      <c r="S23" s="74">
        <v>0</v>
      </c>
      <c r="U23" s="73">
        <v>122.45</v>
      </c>
      <c r="V23" s="74">
        <v>-17</v>
      </c>
      <c r="W23">
        <v>34.770000000000003</v>
      </c>
      <c r="X23">
        <v>-15</v>
      </c>
      <c r="Y23">
        <v>-2</v>
      </c>
      <c r="Z23">
        <v>0.77</v>
      </c>
      <c r="AA23">
        <v>0</v>
      </c>
      <c r="AB23">
        <v>0</v>
      </c>
      <c r="AC23">
        <v>86.91</v>
      </c>
    </row>
    <row r="24" spans="7:29">
      <c r="G24" t="s">
        <v>66</v>
      </c>
      <c r="H24" s="73">
        <v>54.08</v>
      </c>
      <c r="I24" s="46">
        <v>0</v>
      </c>
      <c r="J24" s="46">
        <v>77.260000000000005</v>
      </c>
      <c r="K24" s="46">
        <v>0</v>
      </c>
      <c r="L24" s="46">
        <v>1.93</v>
      </c>
      <c r="M24" s="74">
        <v>0</v>
      </c>
      <c r="N24" s="73">
        <v>0</v>
      </c>
      <c r="O24" s="46">
        <v>-15</v>
      </c>
      <c r="P24" s="46">
        <v>0</v>
      </c>
      <c r="Q24" s="46">
        <v>0</v>
      </c>
      <c r="R24" s="46">
        <v>0</v>
      </c>
      <c r="S24" s="74">
        <v>0</v>
      </c>
      <c r="U24" s="73">
        <v>133.27000000000001</v>
      </c>
      <c r="V24" s="74">
        <v>-17</v>
      </c>
      <c r="W24">
        <v>54.08</v>
      </c>
      <c r="X24">
        <v>-15</v>
      </c>
      <c r="Y24">
        <v>-2</v>
      </c>
      <c r="Z24">
        <v>1.93</v>
      </c>
      <c r="AA24">
        <v>0</v>
      </c>
      <c r="AB24">
        <v>0</v>
      </c>
      <c r="AC24">
        <v>77.260000000000005</v>
      </c>
    </row>
    <row r="25" spans="7:29">
      <c r="G25" t="s">
        <v>67</v>
      </c>
      <c r="H25" s="73">
        <v>60.83</v>
      </c>
      <c r="I25" s="46">
        <v>0</v>
      </c>
      <c r="J25" s="46">
        <v>48.29</v>
      </c>
      <c r="K25" s="46">
        <v>0</v>
      </c>
      <c r="L25" s="46">
        <v>3.19</v>
      </c>
      <c r="M25" s="74">
        <v>0</v>
      </c>
      <c r="N25" s="73">
        <v>0</v>
      </c>
      <c r="O25" s="46">
        <v>-15</v>
      </c>
      <c r="P25" s="46">
        <v>0</v>
      </c>
      <c r="Q25" s="46">
        <v>0</v>
      </c>
      <c r="R25" s="46">
        <v>0</v>
      </c>
      <c r="S25" s="74">
        <v>0</v>
      </c>
      <c r="U25" s="73">
        <v>112.31</v>
      </c>
      <c r="V25" s="74">
        <v>-17</v>
      </c>
      <c r="W25">
        <v>60.83</v>
      </c>
      <c r="X25">
        <v>-15</v>
      </c>
      <c r="Y25">
        <v>-2</v>
      </c>
      <c r="Z25">
        <v>3.19</v>
      </c>
      <c r="AA25">
        <v>0</v>
      </c>
      <c r="AB25">
        <v>0</v>
      </c>
      <c r="AC25">
        <v>48.29</v>
      </c>
    </row>
    <row r="26" spans="7:29">
      <c r="G26" t="s">
        <v>68</v>
      </c>
      <c r="H26" s="73">
        <v>58.91</v>
      </c>
      <c r="I26" s="46">
        <v>0</v>
      </c>
      <c r="J26" s="46">
        <v>57.94</v>
      </c>
      <c r="K26" s="46">
        <v>0</v>
      </c>
      <c r="L26" s="46">
        <v>3.48</v>
      </c>
      <c r="M26" s="74">
        <v>0</v>
      </c>
      <c r="N26" s="73">
        <v>0</v>
      </c>
      <c r="O26" s="46">
        <v>-15</v>
      </c>
      <c r="P26" s="46">
        <v>0</v>
      </c>
      <c r="Q26" s="46">
        <v>0</v>
      </c>
      <c r="R26" s="46">
        <v>0</v>
      </c>
      <c r="S26" s="74">
        <v>0</v>
      </c>
      <c r="U26" s="73">
        <v>120.33</v>
      </c>
      <c r="V26" s="74">
        <v>-17</v>
      </c>
      <c r="W26">
        <v>58.91</v>
      </c>
      <c r="X26">
        <v>-15</v>
      </c>
      <c r="Y26">
        <v>-2</v>
      </c>
      <c r="Z26">
        <v>3.48</v>
      </c>
      <c r="AA26">
        <v>0</v>
      </c>
      <c r="AB26">
        <v>0</v>
      </c>
      <c r="AC26">
        <v>57.94</v>
      </c>
    </row>
    <row r="27" spans="7:29">
      <c r="G27" t="s">
        <v>69</v>
      </c>
      <c r="H27" s="73">
        <v>0</v>
      </c>
      <c r="I27" s="46">
        <v>0</v>
      </c>
      <c r="J27" s="46">
        <v>43.46</v>
      </c>
      <c r="K27" s="46">
        <v>0</v>
      </c>
      <c r="L27" s="46">
        <v>4.1500000000000004</v>
      </c>
      <c r="M27" s="74">
        <v>0.1</v>
      </c>
      <c r="N27" s="73">
        <v>-55</v>
      </c>
      <c r="O27" s="46">
        <v>-48</v>
      </c>
      <c r="P27" s="46">
        <v>0</v>
      </c>
      <c r="Q27" s="46">
        <v>0</v>
      </c>
      <c r="R27" s="46">
        <v>0</v>
      </c>
      <c r="S27" s="74">
        <v>0</v>
      </c>
      <c r="U27" s="73">
        <v>47.71</v>
      </c>
      <c r="V27" s="74">
        <v>-105</v>
      </c>
      <c r="W27">
        <v>-55</v>
      </c>
      <c r="X27">
        <v>-48</v>
      </c>
      <c r="Y27">
        <v>-2</v>
      </c>
      <c r="Z27">
        <v>4.1500000000000004</v>
      </c>
      <c r="AA27">
        <v>0</v>
      </c>
      <c r="AB27">
        <v>0.1</v>
      </c>
      <c r="AC27">
        <v>43.46</v>
      </c>
    </row>
    <row r="28" spans="7:29">
      <c r="G28" t="s">
        <v>70</v>
      </c>
      <c r="H28" s="73">
        <v>0</v>
      </c>
      <c r="I28" s="46">
        <v>0</v>
      </c>
      <c r="J28" s="46">
        <v>57.94</v>
      </c>
      <c r="K28" s="46">
        <v>0</v>
      </c>
      <c r="L28" s="46">
        <v>4.83</v>
      </c>
      <c r="M28" s="74">
        <v>0</v>
      </c>
      <c r="N28" s="73">
        <v>-47</v>
      </c>
      <c r="O28" s="46">
        <v>-29</v>
      </c>
      <c r="P28" s="46">
        <v>0</v>
      </c>
      <c r="Q28" s="46">
        <v>0</v>
      </c>
      <c r="R28" s="46">
        <v>0</v>
      </c>
      <c r="S28" s="74">
        <v>0</v>
      </c>
      <c r="U28" s="73">
        <v>62.77</v>
      </c>
      <c r="V28" s="74">
        <v>-78</v>
      </c>
      <c r="W28">
        <v>-47</v>
      </c>
      <c r="X28">
        <v>-29</v>
      </c>
      <c r="Y28">
        <v>-2</v>
      </c>
      <c r="Z28">
        <v>4.83</v>
      </c>
      <c r="AA28">
        <v>0</v>
      </c>
      <c r="AB28">
        <v>0</v>
      </c>
      <c r="AC28">
        <v>57.94</v>
      </c>
    </row>
    <row r="29" spans="7:29">
      <c r="G29" t="s">
        <v>71</v>
      </c>
      <c r="H29" s="73">
        <v>0</v>
      </c>
      <c r="I29" s="46">
        <v>0</v>
      </c>
      <c r="J29" s="46">
        <v>67.59</v>
      </c>
      <c r="K29" s="46">
        <v>0</v>
      </c>
      <c r="L29" s="46">
        <v>4.93</v>
      </c>
      <c r="M29" s="74">
        <v>0</v>
      </c>
      <c r="N29" s="73">
        <v>-76</v>
      </c>
      <c r="O29" s="46">
        <v>-35</v>
      </c>
      <c r="P29" s="46">
        <v>0</v>
      </c>
      <c r="Q29" s="46">
        <v>0</v>
      </c>
      <c r="R29" s="46">
        <v>0</v>
      </c>
      <c r="S29" s="74">
        <v>0</v>
      </c>
      <c r="U29" s="73">
        <v>72.52</v>
      </c>
      <c r="V29" s="74">
        <v>-113</v>
      </c>
      <c r="W29">
        <v>-76</v>
      </c>
      <c r="X29">
        <v>-35</v>
      </c>
      <c r="Y29">
        <v>-2</v>
      </c>
      <c r="Z29">
        <v>4.93</v>
      </c>
      <c r="AA29">
        <v>0</v>
      </c>
      <c r="AB29">
        <v>0</v>
      </c>
      <c r="AC29">
        <v>67.59</v>
      </c>
    </row>
    <row r="30" spans="7:29">
      <c r="G30" t="s">
        <v>72</v>
      </c>
      <c r="H30" s="73">
        <v>0</v>
      </c>
      <c r="I30" s="46">
        <v>0</v>
      </c>
      <c r="J30" s="46">
        <v>67.59</v>
      </c>
      <c r="K30" s="46">
        <v>0</v>
      </c>
      <c r="L30" s="46">
        <v>5.7</v>
      </c>
      <c r="M30" s="74">
        <v>0.1</v>
      </c>
      <c r="N30" s="73">
        <v>-112</v>
      </c>
      <c r="O30" s="46">
        <v>-40</v>
      </c>
      <c r="P30" s="46">
        <v>0</v>
      </c>
      <c r="Q30" s="46">
        <v>0</v>
      </c>
      <c r="R30" s="46">
        <v>0</v>
      </c>
      <c r="S30" s="74">
        <v>0</v>
      </c>
      <c r="U30" s="73">
        <v>73.39</v>
      </c>
      <c r="V30" s="74">
        <v>-154</v>
      </c>
      <c r="W30">
        <v>-112</v>
      </c>
      <c r="X30">
        <v>-40</v>
      </c>
      <c r="Y30">
        <v>-2</v>
      </c>
      <c r="Z30">
        <v>5.7</v>
      </c>
      <c r="AA30">
        <v>0</v>
      </c>
      <c r="AB30">
        <v>0.1</v>
      </c>
      <c r="AC30">
        <v>67.59</v>
      </c>
    </row>
    <row r="31" spans="7:29">
      <c r="G31" t="s">
        <v>73</v>
      </c>
      <c r="H31" s="73">
        <v>0</v>
      </c>
      <c r="I31" s="46">
        <v>0</v>
      </c>
      <c r="J31" s="46">
        <v>48.29</v>
      </c>
      <c r="K31" s="46">
        <v>0</v>
      </c>
      <c r="L31" s="46">
        <v>5.0199999999999996</v>
      </c>
      <c r="M31" s="74">
        <v>0</v>
      </c>
      <c r="N31" s="73">
        <v>-120</v>
      </c>
      <c r="O31" s="46">
        <v>-43</v>
      </c>
      <c r="P31" s="46">
        <v>0</v>
      </c>
      <c r="Q31" s="46">
        <v>0</v>
      </c>
      <c r="R31" s="46">
        <v>0</v>
      </c>
      <c r="S31" s="74">
        <v>0</v>
      </c>
      <c r="U31" s="73">
        <v>53.31</v>
      </c>
      <c r="V31" s="74">
        <v>-165</v>
      </c>
      <c r="W31">
        <v>-120</v>
      </c>
      <c r="X31">
        <v>-43</v>
      </c>
      <c r="Y31">
        <v>-2</v>
      </c>
      <c r="Z31">
        <v>5.0199999999999996</v>
      </c>
      <c r="AA31">
        <v>0</v>
      </c>
      <c r="AB31">
        <v>0</v>
      </c>
      <c r="AC31">
        <v>48.29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4.93</v>
      </c>
      <c r="M32" s="74">
        <v>0</v>
      </c>
      <c r="N32" s="73">
        <v>-98</v>
      </c>
      <c r="O32" s="46">
        <v>-55</v>
      </c>
      <c r="P32" s="46">
        <v>-90</v>
      </c>
      <c r="Q32" s="46">
        <v>0</v>
      </c>
      <c r="R32" s="46">
        <v>0</v>
      </c>
      <c r="S32" s="74">
        <v>0</v>
      </c>
      <c r="U32" s="73">
        <v>4.93</v>
      </c>
      <c r="V32" s="74">
        <v>-245</v>
      </c>
      <c r="W32">
        <v>-98</v>
      </c>
      <c r="X32">
        <v>-55</v>
      </c>
      <c r="Y32">
        <v>-2</v>
      </c>
      <c r="Z32">
        <v>4.93</v>
      </c>
      <c r="AA32">
        <v>0</v>
      </c>
      <c r="AB32">
        <v>0</v>
      </c>
      <c r="AC32">
        <v>-90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4.54</v>
      </c>
      <c r="M33" s="74">
        <v>0</v>
      </c>
      <c r="N33" s="73">
        <v>-46</v>
      </c>
      <c r="O33" s="46">
        <v>-45</v>
      </c>
      <c r="P33" s="46">
        <v>-25</v>
      </c>
      <c r="Q33" s="46">
        <v>0</v>
      </c>
      <c r="R33" s="46">
        <v>0</v>
      </c>
      <c r="S33" s="74">
        <v>0</v>
      </c>
      <c r="U33" s="73">
        <v>4.54</v>
      </c>
      <c r="V33" s="74">
        <v>-118</v>
      </c>
      <c r="W33">
        <v>-46</v>
      </c>
      <c r="X33">
        <v>-45</v>
      </c>
      <c r="Y33">
        <v>-2</v>
      </c>
      <c r="Z33">
        <v>4.54</v>
      </c>
      <c r="AA33">
        <v>0</v>
      </c>
      <c r="AB33">
        <v>0</v>
      </c>
      <c r="AC33">
        <v>-25</v>
      </c>
    </row>
    <row r="34" spans="7:29">
      <c r="G34" t="s">
        <v>76</v>
      </c>
      <c r="H34" s="73">
        <v>0</v>
      </c>
      <c r="I34" s="46">
        <v>0</v>
      </c>
      <c r="J34" s="46">
        <v>48.29</v>
      </c>
      <c r="K34" s="46">
        <v>0</v>
      </c>
      <c r="L34" s="46">
        <v>3.57</v>
      </c>
      <c r="M34" s="74">
        <v>0</v>
      </c>
      <c r="N34" s="73">
        <v>-51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51.86</v>
      </c>
      <c r="V34" s="74">
        <v>-53</v>
      </c>
      <c r="W34">
        <v>-51</v>
      </c>
      <c r="X34">
        <v>0</v>
      </c>
      <c r="Y34">
        <v>-2</v>
      </c>
      <c r="Z34">
        <v>3.57</v>
      </c>
      <c r="AA34">
        <v>0</v>
      </c>
      <c r="AB34">
        <v>0</v>
      </c>
      <c r="AC34">
        <v>48.29</v>
      </c>
    </row>
    <row r="35" spans="7:29">
      <c r="G35" t="s">
        <v>77</v>
      </c>
      <c r="H35" s="73">
        <v>44.42</v>
      </c>
      <c r="I35" s="46">
        <v>0</v>
      </c>
      <c r="J35" s="46">
        <v>53.12</v>
      </c>
      <c r="K35" s="46">
        <v>0</v>
      </c>
      <c r="L35" s="46">
        <v>3.67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101.21</v>
      </c>
      <c r="V35" s="74">
        <v>-2</v>
      </c>
      <c r="W35">
        <v>44.42</v>
      </c>
      <c r="X35">
        <v>0</v>
      </c>
      <c r="Y35">
        <v>-2</v>
      </c>
      <c r="Z35">
        <v>3.67</v>
      </c>
      <c r="AA35">
        <v>0</v>
      </c>
      <c r="AB35">
        <v>0</v>
      </c>
      <c r="AC35">
        <v>53.12</v>
      </c>
    </row>
    <row r="36" spans="7:29">
      <c r="G36" t="s">
        <v>78</v>
      </c>
      <c r="H36" s="73">
        <v>20.28</v>
      </c>
      <c r="I36" s="46">
        <v>0</v>
      </c>
      <c r="J36" s="46">
        <v>53.11</v>
      </c>
      <c r="K36" s="46">
        <v>0</v>
      </c>
      <c r="L36" s="46">
        <v>3.96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77.349999999999994</v>
      </c>
      <c r="V36" s="74">
        <v>-2</v>
      </c>
      <c r="W36">
        <v>20.28</v>
      </c>
      <c r="X36">
        <v>0</v>
      </c>
      <c r="Y36">
        <v>-2</v>
      </c>
      <c r="Z36">
        <v>3.96</v>
      </c>
      <c r="AA36">
        <v>0</v>
      </c>
      <c r="AB36">
        <v>0</v>
      </c>
      <c r="AC36">
        <v>53.11</v>
      </c>
    </row>
    <row r="37" spans="7:29">
      <c r="G37" t="s">
        <v>79</v>
      </c>
      <c r="H37" s="73">
        <v>29.94</v>
      </c>
      <c r="I37" s="46">
        <v>0</v>
      </c>
      <c r="J37" s="46">
        <v>33.799999999999997</v>
      </c>
      <c r="K37" s="46">
        <v>0</v>
      </c>
      <c r="L37" s="46">
        <v>4.25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67.989999999999995</v>
      </c>
      <c r="V37" s="74">
        <v>-2</v>
      </c>
      <c r="W37">
        <v>29.94</v>
      </c>
      <c r="X37">
        <v>0</v>
      </c>
      <c r="Y37">
        <v>-2</v>
      </c>
      <c r="Z37">
        <v>4.25</v>
      </c>
      <c r="AA37">
        <v>0</v>
      </c>
      <c r="AB37">
        <v>0</v>
      </c>
      <c r="AC37">
        <v>33.799999999999997</v>
      </c>
    </row>
    <row r="38" spans="7:29">
      <c r="G38" t="s">
        <v>80</v>
      </c>
      <c r="H38" s="73">
        <v>1.93</v>
      </c>
      <c r="I38" s="46">
        <v>0</v>
      </c>
      <c r="J38" s="46">
        <v>57.94</v>
      </c>
      <c r="K38" s="46">
        <v>0</v>
      </c>
      <c r="L38" s="46">
        <v>4.0599999999999996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63.93</v>
      </c>
      <c r="V38" s="74">
        <v>-2</v>
      </c>
      <c r="W38">
        <v>1.93</v>
      </c>
      <c r="X38">
        <v>0</v>
      </c>
      <c r="Y38">
        <v>-2</v>
      </c>
      <c r="Z38">
        <v>4.0599999999999996</v>
      </c>
      <c r="AA38">
        <v>0</v>
      </c>
      <c r="AB38">
        <v>0</v>
      </c>
      <c r="AC38">
        <v>57.94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4.83</v>
      </c>
      <c r="M39" s="74">
        <v>0</v>
      </c>
      <c r="N39" s="73">
        <v>-17</v>
      </c>
      <c r="O39" s="46">
        <v>0</v>
      </c>
      <c r="P39" s="46">
        <v>-100</v>
      </c>
      <c r="Q39" s="46">
        <v>0</v>
      </c>
      <c r="R39" s="46">
        <v>0</v>
      </c>
      <c r="S39" s="74">
        <v>0</v>
      </c>
      <c r="U39" s="73">
        <v>4.83</v>
      </c>
      <c r="V39" s="74">
        <v>-119</v>
      </c>
      <c r="W39">
        <v>-17</v>
      </c>
      <c r="X39">
        <v>0</v>
      </c>
      <c r="Y39">
        <v>-2</v>
      </c>
      <c r="Z39">
        <v>4.83</v>
      </c>
      <c r="AA39">
        <v>0</v>
      </c>
      <c r="AB39">
        <v>0</v>
      </c>
      <c r="AC39">
        <v>-100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4.25</v>
      </c>
      <c r="M40" s="74">
        <v>0</v>
      </c>
      <c r="N40" s="73">
        <v>0</v>
      </c>
      <c r="O40" s="46">
        <v>0</v>
      </c>
      <c r="P40" s="46">
        <v>-80</v>
      </c>
      <c r="Q40" s="46">
        <v>0</v>
      </c>
      <c r="R40" s="46">
        <v>0</v>
      </c>
      <c r="S40" s="74">
        <v>0</v>
      </c>
      <c r="U40" s="73">
        <v>4.25</v>
      </c>
      <c r="V40" s="74">
        <v>-82</v>
      </c>
      <c r="W40">
        <v>0</v>
      </c>
      <c r="X40">
        <v>0</v>
      </c>
      <c r="Y40">
        <v>-2</v>
      </c>
      <c r="Z40">
        <v>4.25</v>
      </c>
      <c r="AA40">
        <v>0</v>
      </c>
      <c r="AB40">
        <v>0</v>
      </c>
      <c r="AC40">
        <v>-80</v>
      </c>
    </row>
    <row r="41" spans="7:29">
      <c r="G41" t="s">
        <v>83</v>
      </c>
      <c r="H41" s="73">
        <v>18.350000000000001</v>
      </c>
      <c r="I41" s="46">
        <v>0</v>
      </c>
      <c r="J41" s="46">
        <v>0</v>
      </c>
      <c r="K41" s="46">
        <v>9.66</v>
      </c>
      <c r="L41" s="46">
        <v>5.0199999999999996</v>
      </c>
      <c r="M41" s="74">
        <v>0</v>
      </c>
      <c r="N41" s="73">
        <v>0</v>
      </c>
      <c r="O41" s="46">
        <v>0</v>
      </c>
      <c r="P41" s="46">
        <v>-50</v>
      </c>
      <c r="Q41" s="46">
        <v>0</v>
      </c>
      <c r="R41" s="46">
        <v>0</v>
      </c>
      <c r="S41" s="74">
        <v>0</v>
      </c>
      <c r="U41" s="73">
        <v>33.03</v>
      </c>
      <c r="V41" s="74">
        <v>-52</v>
      </c>
      <c r="W41">
        <v>18.350000000000001</v>
      </c>
      <c r="X41">
        <v>0</v>
      </c>
      <c r="Y41">
        <v>-2</v>
      </c>
      <c r="Z41">
        <v>5.0199999999999996</v>
      </c>
      <c r="AA41">
        <v>9.66</v>
      </c>
      <c r="AB41">
        <v>0</v>
      </c>
      <c r="AC41">
        <v>-50</v>
      </c>
    </row>
    <row r="42" spans="7:29">
      <c r="G42" t="s">
        <v>84</v>
      </c>
      <c r="H42" s="73">
        <v>29.94</v>
      </c>
      <c r="I42" s="46">
        <v>0</v>
      </c>
      <c r="J42" s="46">
        <v>0</v>
      </c>
      <c r="K42" s="46">
        <v>9.66</v>
      </c>
      <c r="L42" s="46">
        <v>5.0199999999999996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44.62</v>
      </c>
      <c r="V42" s="74">
        <v>-2</v>
      </c>
      <c r="W42">
        <v>29.94</v>
      </c>
      <c r="X42">
        <v>0</v>
      </c>
      <c r="Y42">
        <v>-2</v>
      </c>
      <c r="Z42">
        <v>5.0199999999999996</v>
      </c>
      <c r="AA42">
        <v>9.66</v>
      </c>
      <c r="AB42">
        <v>0</v>
      </c>
      <c r="AC42">
        <v>0</v>
      </c>
    </row>
    <row r="43" spans="7:29">
      <c r="G43" t="s">
        <v>85</v>
      </c>
      <c r="H43" s="73">
        <v>12.55</v>
      </c>
      <c r="I43" s="46">
        <v>0</v>
      </c>
      <c r="J43" s="46">
        <v>0</v>
      </c>
      <c r="K43" s="46">
        <v>9.66</v>
      </c>
      <c r="L43" s="46">
        <v>4.6399999999999997</v>
      </c>
      <c r="M43" s="74">
        <v>0</v>
      </c>
      <c r="N43" s="73">
        <v>0</v>
      </c>
      <c r="O43" s="46">
        <v>-54</v>
      </c>
      <c r="P43" s="46">
        <v>0</v>
      </c>
      <c r="Q43" s="46">
        <v>0</v>
      </c>
      <c r="R43" s="46">
        <v>0</v>
      </c>
      <c r="S43" s="74">
        <v>0</v>
      </c>
      <c r="U43" s="73">
        <v>26.85</v>
      </c>
      <c r="V43" s="74">
        <v>-56</v>
      </c>
      <c r="W43">
        <v>12.55</v>
      </c>
      <c r="X43">
        <v>-54</v>
      </c>
      <c r="Y43">
        <v>-2</v>
      </c>
      <c r="Z43">
        <v>4.6399999999999997</v>
      </c>
      <c r="AA43">
        <v>9.66</v>
      </c>
      <c r="AB43">
        <v>0</v>
      </c>
      <c r="AC43">
        <v>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9.66</v>
      </c>
      <c r="L44" s="46">
        <v>4.25</v>
      </c>
      <c r="M44" s="74">
        <v>0</v>
      </c>
      <c r="N44" s="73">
        <v>0</v>
      </c>
      <c r="O44" s="46">
        <v>-55</v>
      </c>
      <c r="P44" s="46">
        <v>0</v>
      </c>
      <c r="Q44" s="46">
        <v>0</v>
      </c>
      <c r="R44" s="46">
        <v>0</v>
      </c>
      <c r="S44" s="74">
        <v>0</v>
      </c>
      <c r="U44" s="73">
        <v>13.91</v>
      </c>
      <c r="V44" s="74">
        <v>-57</v>
      </c>
      <c r="W44">
        <v>0</v>
      </c>
      <c r="X44">
        <v>-55</v>
      </c>
      <c r="Y44">
        <v>-2</v>
      </c>
      <c r="Z44">
        <v>4.25</v>
      </c>
      <c r="AA44">
        <v>9.66</v>
      </c>
      <c r="AB44">
        <v>0</v>
      </c>
      <c r="AC44">
        <v>0</v>
      </c>
    </row>
    <row r="45" spans="7:29">
      <c r="G45" t="s">
        <v>87</v>
      </c>
      <c r="H45" s="73">
        <v>42.48</v>
      </c>
      <c r="I45" s="46">
        <v>0</v>
      </c>
      <c r="J45" s="46">
        <v>25.11</v>
      </c>
      <c r="K45" s="46">
        <v>14.2</v>
      </c>
      <c r="L45" s="46">
        <v>3.96</v>
      </c>
      <c r="M45" s="74">
        <v>0</v>
      </c>
      <c r="N45" s="73">
        <v>0</v>
      </c>
      <c r="O45" s="46">
        <v>-35</v>
      </c>
      <c r="P45" s="46">
        <v>0</v>
      </c>
      <c r="Q45" s="46">
        <v>0</v>
      </c>
      <c r="R45" s="46">
        <v>0</v>
      </c>
      <c r="S45" s="74">
        <v>0</v>
      </c>
      <c r="U45" s="73">
        <v>85.75</v>
      </c>
      <c r="V45" s="74">
        <v>-37</v>
      </c>
      <c r="W45">
        <v>42.48</v>
      </c>
      <c r="X45">
        <v>-35</v>
      </c>
      <c r="Y45">
        <v>-2</v>
      </c>
      <c r="Z45">
        <v>3.96</v>
      </c>
      <c r="AA45">
        <v>14.2</v>
      </c>
      <c r="AB45">
        <v>0</v>
      </c>
      <c r="AC45">
        <v>25.11</v>
      </c>
    </row>
    <row r="46" spans="7:29">
      <c r="G46" t="s">
        <v>88</v>
      </c>
      <c r="H46" s="73">
        <v>50.22</v>
      </c>
      <c r="I46" s="46">
        <v>0</v>
      </c>
      <c r="J46" s="46">
        <v>40.56</v>
      </c>
      <c r="K46" s="46">
        <v>7.92</v>
      </c>
      <c r="L46" s="46">
        <v>3.57</v>
      </c>
      <c r="M46" s="74">
        <v>0</v>
      </c>
      <c r="N46" s="73">
        <v>0</v>
      </c>
      <c r="O46" s="46">
        <v>-38</v>
      </c>
      <c r="P46" s="46">
        <v>0</v>
      </c>
      <c r="Q46" s="46">
        <v>0</v>
      </c>
      <c r="R46" s="46">
        <v>0</v>
      </c>
      <c r="S46" s="74">
        <v>0</v>
      </c>
      <c r="U46" s="73">
        <v>102.27</v>
      </c>
      <c r="V46" s="74">
        <v>-40</v>
      </c>
      <c r="W46">
        <v>50.22</v>
      </c>
      <c r="X46">
        <v>-38</v>
      </c>
      <c r="Y46">
        <v>-2</v>
      </c>
      <c r="Z46">
        <v>3.57</v>
      </c>
      <c r="AA46">
        <v>7.92</v>
      </c>
      <c r="AB46">
        <v>0</v>
      </c>
      <c r="AC46">
        <v>40.56</v>
      </c>
    </row>
    <row r="47" spans="7:29">
      <c r="G47" t="s">
        <v>89</v>
      </c>
      <c r="H47" s="73">
        <v>0</v>
      </c>
      <c r="I47" s="46">
        <v>0</v>
      </c>
      <c r="J47" s="46">
        <v>48.28</v>
      </c>
      <c r="K47" s="46">
        <v>10.14</v>
      </c>
      <c r="L47" s="46">
        <v>3.48</v>
      </c>
      <c r="M47" s="74">
        <v>0</v>
      </c>
      <c r="N47" s="73">
        <v>-14</v>
      </c>
      <c r="O47" s="46">
        <v>-42</v>
      </c>
      <c r="P47" s="46">
        <v>0</v>
      </c>
      <c r="Q47" s="46">
        <v>0</v>
      </c>
      <c r="R47" s="46">
        <v>0</v>
      </c>
      <c r="S47" s="74">
        <v>0</v>
      </c>
      <c r="U47" s="73">
        <v>61.9</v>
      </c>
      <c r="V47" s="74">
        <v>-58</v>
      </c>
      <c r="W47">
        <v>-14</v>
      </c>
      <c r="X47">
        <v>-42</v>
      </c>
      <c r="Y47">
        <v>-2</v>
      </c>
      <c r="Z47">
        <v>3.48</v>
      </c>
      <c r="AA47">
        <v>10.14</v>
      </c>
      <c r="AB47">
        <v>0</v>
      </c>
      <c r="AC47">
        <v>48.28</v>
      </c>
    </row>
    <row r="48" spans="7:29">
      <c r="G48" t="s">
        <v>90</v>
      </c>
      <c r="H48" s="73">
        <v>0</v>
      </c>
      <c r="I48" s="46">
        <v>0</v>
      </c>
      <c r="J48" s="46">
        <v>52.14</v>
      </c>
      <c r="K48" s="46">
        <v>9.66</v>
      </c>
      <c r="L48" s="46">
        <v>3.48</v>
      </c>
      <c r="M48" s="74">
        <v>0</v>
      </c>
      <c r="N48" s="73">
        <v>-11</v>
      </c>
      <c r="O48" s="46">
        <v>-41</v>
      </c>
      <c r="P48" s="46">
        <v>0</v>
      </c>
      <c r="Q48" s="46">
        <v>0</v>
      </c>
      <c r="R48" s="46">
        <v>0</v>
      </c>
      <c r="S48" s="74">
        <v>0</v>
      </c>
      <c r="U48" s="73">
        <v>65.28</v>
      </c>
      <c r="V48" s="74">
        <v>-54</v>
      </c>
      <c r="W48">
        <v>-11</v>
      </c>
      <c r="X48">
        <v>-41</v>
      </c>
      <c r="Y48">
        <v>-2</v>
      </c>
      <c r="Z48">
        <v>3.48</v>
      </c>
      <c r="AA48">
        <v>9.66</v>
      </c>
      <c r="AB48">
        <v>0</v>
      </c>
      <c r="AC48">
        <v>52.14</v>
      </c>
    </row>
    <row r="49" spans="7:29">
      <c r="G49" t="s">
        <v>91</v>
      </c>
      <c r="H49" s="73">
        <v>0</v>
      </c>
      <c r="I49" s="46">
        <v>0</v>
      </c>
      <c r="J49" s="46">
        <v>60.84</v>
      </c>
      <c r="K49" s="46">
        <v>14.29</v>
      </c>
      <c r="L49" s="46">
        <v>3.19</v>
      </c>
      <c r="M49" s="74">
        <v>0</v>
      </c>
      <c r="N49" s="73">
        <v>-34</v>
      </c>
      <c r="O49" s="46">
        <v>-45</v>
      </c>
      <c r="P49" s="46">
        <v>0</v>
      </c>
      <c r="Q49" s="46">
        <v>0</v>
      </c>
      <c r="R49" s="46">
        <v>0</v>
      </c>
      <c r="S49" s="74">
        <v>0</v>
      </c>
      <c r="U49" s="73">
        <v>78.319999999999993</v>
      </c>
      <c r="V49" s="74">
        <v>-81</v>
      </c>
      <c r="W49">
        <v>-34</v>
      </c>
      <c r="X49">
        <v>-45</v>
      </c>
      <c r="Y49">
        <v>-2</v>
      </c>
      <c r="Z49">
        <v>3.19</v>
      </c>
      <c r="AA49">
        <v>14.29</v>
      </c>
      <c r="AB49">
        <v>0</v>
      </c>
      <c r="AC49">
        <v>60.84</v>
      </c>
    </row>
    <row r="50" spans="7:29">
      <c r="G50" t="s">
        <v>92</v>
      </c>
      <c r="H50" s="73">
        <v>0</v>
      </c>
      <c r="I50" s="46">
        <v>0</v>
      </c>
      <c r="J50" s="46">
        <v>59.88</v>
      </c>
      <c r="K50" s="46">
        <v>14.29</v>
      </c>
      <c r="L50" s="46">
        <v>2.99</v>
      </c>
      <c r="M50" s="74">
        <v>0</v>
      </c>
      <c r="N50" s="73">
        <v>-38</v>
      </c>
      <c r="O50" s="46">
        <v>-30</v>
      </c>
      <c r="P50" s="46">
        <v>0</v>
      </c>
      <c r="Q50" s="46">
        <v>0</v>
      </c>
      <c r="R50" s="46">
        <v>0</v>
      </c>
      <c r="S50" s="74">
        <v>0</v>
      </c>
      <c r="U50" s="73">
        <v>77.16</v>
      </c>
      <c r="V50" s="74">
        <v>-70</v>
      </c>
      <c r="W50">
        <v>-38</v>
      </c>
      <c r="X50">
        <v>-30</v>
      </c>
      <c r="Y50">
        <v>-2</v>
      </c>
      <c r="Z50">
        <v>2.99</v>
      </c>
      <c r="AA50">
        <v>14.29</v>
      </c>
      <c r="AB50">
        <v>0</v>
      </c>
      <c r="AC50">
        <v>59.88</v>
      </c>
    </row>
    <row r="51" spans="7:29">
      <c r="G51" t="s">
        <v>93</v>
      </c>
      <c r="H51" s="73">
        <v>0</v>
      </c>
      <c r="I51" s="46">
        <v>0</v>
      </c>
      <c r="J51" s="46">
        <v>64.709999999999994</v>
      </c>
      <c r="K51" s="46">
        <v>13.42</v>
      </c>
      <c r="L51" s="46">
        <v>2.8</v>
      </c>
      <c r="M51" s="74">
        <v>0</v>
      </c>
      <c r="N51" s="73">
        <v>0</v>
      </c>
      <c r="O51" s="46">
        <v>-25</v>
      </c>
      <c r="P51" s="46">
        <v>0</v>
      </c>
      <c r="Q51" s="46">
        <v>0</v>
      </c>
      <c r="R51" s="46">
        <v>0</v>
      </c>
      <c r="S51" s="74">
        <v>0</v>
      </c>
      <c r="U51" s="73">
        <v>80.930000000000007</v>
      </c>
      <c r="V51" s="74">
        <v>-27</v>
      </c>
      <c r="W51">
        <v>0</v>
      </c>
      <c r="X51">
        <v>-25</v>
      </c>
      <c r="Y51">
        <v>-2</v>
      </c>
      <c r="Z51">
        <v>2.8</v>
      </c>
      <c r="AA51">
        <v>13.42</v>
      </c>
      <c r="AB51">
        <v>0</v>
      </c>
      <c r="AC51">
        <v>64.709999999999994</v>
      </c>
    </row>
    <row r="52" spans="7:29">
      <c r="G52" t="s">
        <v>94</v>
      </c>
      <c r="H52" s="73">
        <v>0</v>
      </c>
      <c r="I52" s="46">
        <v>0</v>
      </c>
      <c r="J52" s="46">
        <v>67.599999999999994</v>
      </c>
      <c r="K52" s="46">
        <v>13.13</v>
      </c>
      <c r="L52" s="46">
        <v>2.5099999999999998</v>
      </c>
      <c r="M52" s="74">
        <v>0</v>
      </c>
      <c r="N52" s="73">
        <v>0</v>
      </c>
      <c r="O52" s="46">
        <v>-25</v>
      </c>
      <c r="P52" s="46">
        <v>0</v>
      </c>
      <c r="Q52" s="46">
        <v>0</v>
      </c>
      <c r="R52" s="46">
        <v>0</v>
      </c>
      <c r="S52" s="74">
        <v>0</v>
      </c>
      <c r="U52" s="73">
        <v>83.24</v>
      </c>
      <c r="V52" s="74">
        <v>-27</v>
      </c>
      <c r="W52">
        <v>0</v>
      </c>
      <c r="X52">
        <v>-25</v>
      </c>
      <c r="Y52">
        <v>-2</v>
      </c>
      <c r="Z52">
        <v>2.5099999999999998</v>
      </c>
      <c r="AA52">
        <v>13.13</v>
      </c>
      <c r="AB52">
        <v>0</v>
      </c>
      <c r="AC52">
        <v>67.599999999999994</v>
      </c>
    </row>
    <row r="53" spans="7:29">
      <c r="G53" t="s">
        <v>95</v>
      </c>
      <c r="H53" s="73">
        <v>0</v>
      </c>
      <c r="I53" s="46">
        <v>0</v>
      </c>
      <c r="J53" s="46">
        <v>58.91</v>
      </c>
      <c r="K53" s="46">
        <v>18.25</v>
      </c>
      <c r="L53" s="46">
        <v>3.86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81.02</v>
      </c>
      <c r="V53" s="74">
        <v>-1.5</v>
      </c>
      <c r="W53">
        <v>0</v>
      </c>
      <c r="X53">
        <v>0</v>
      </c>
      <c r="Y53">
        <v>-1.5</v>
      </c>
      <c r="Z53">
        <v>3.86</v>
      </c>
      <c r="AA53">
        <v>18.25</v>
      </c>
      <c r="AB53">
        <v>0</v>
      </c>
      <c r="AC53">
        <v>58.91</v>
      </c>
    </row>
    <row r="54" spans="7:29">
      <c r="G54" t="s">
        <v>96</v>
      </c>
      <c r="H54" s="73">
        <v>0</v>
      </c>
      <c r="I54" s="46">
        <v>0</v>
      </c>
      <c r="J54" s="46">
        <v>32.83</v>
      </c>
      <c r="K54" s="46">
        <v>21.34</v>
      </c>
      <c r="L54" s="46">
        <v>4.0599999999999996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58.23</v>
      </c>
      <c r="V54" s="74">
        <v>-1.5</v>
      </c>
      <c r="W54">
        <v>0</v>
      </c>
      <c r="X54">
        <v>0</v>
      </c>
      <c r="Y54">
        <v>-1.5</v>
      </c>
      <c r="Z54">
        <v>4.0599999999999996</v>
      </c>
      <c r="AA54">
        <v>21.34</v>
      </c>
      <c r="AB54">
        <v>0</v>
      </c>
      <c r="AC54">
        <v>32.83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23.66</v>
      </c>
      <c r="L55" s="46">
        <v>4.25</v>
      </c>
      <c r="M55" s="74">
        <v>0</v>
      </c>
      <c r="N55" s="73">
        <v>0</v>
      </c>
      <c r="O55" s="46">
        <v>0</v>
      </c>
      <c r="P55" s="46">
        <v>-10</v>
      </c>
      <c r="Q55" s="46">
        <v>0</v>
      </c>
      <c r="R55" s="46">
        <v>0</v>
      </c>
      <c r="S55" s="74">
        <v>0</v>
      </c>
      <c r="U55" s="73">
        <v>27.91</v>
      </c>
      <c r="V55" s="74">
        <v>-11.5</v>
      </c>
      <c r="W55">
        <v>0</v>
      </c>
      <c r="X55">
        <v>0</v>
      </c>
      <c r="Y55">
        <v>-1.5</v>
      </c>
      <c r="Z55">
        <v>4.25</v>
      </c>
      <c r="AA55">
        <v>23.66</v>
      </c>
      <c r="AB55">
        <v>0</v>
      </c>
      <c r="AC55">
        <v>-10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28.97</v>
      </c>
      <c r="L56" s="46">
        <v>4.54</v>
      </c>
      <c r="M56" s="74">
        <v>0</v>
      </c>
      <c r="N56" s="73">
        <v>0</v>
      </c>
      <c r="O56" s="46">
        <v>0</v>
      </c>
      <c r="P56" s="46">
        <v>-10</v>
      </c>
      <c r="Q56" s="46">
        <v>0</v>
      </c>
      <c r="R56" s="46">
        <v>0</v>
      </c>
      <c r="S56" s="74">
        <v>0</v>
      </c>
      <c r="U56" s="73">
        <v>33.51</v>
      </c>
      <c r="V56" s="74">
        <v>-11.5</v>
      </c>
      <c r="W56">
        <v>0</v>
      </c>
      <c r="X56">
        <v>0</v>
      </c>
      <c r="Y56">
        <v>-1.5</v>
      </c>
      <c r="Z56">
        <v>4.54</v>
      </c>
      <c r="AA56">
        <v>28.97</v>
      </c>
      <c r="AB56">
        <v>0</v>
      </c>
      <c r="AC56">
        <v>-10</v>
      </c>
    </row>
    <row r="57" spans="7:29">
      <c r="G57" t="s">
        <v>99</v>
      </c>
      <c r="H57" s="73">
        <v>34.770000000000003</v>
      </c>
      <c r="I57" s="46">
        <v>0</v>
      </c>
      <c r="J57" s="46">
        <v>1.93</v>
      </c>
      <c r="K57" s="46">
        <v>28.97</v>
      </c>
      <c r="L57" s="46">
        <v>4.25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69.92</v>
      </c>
      <c r="V57" s="74">
        <v>-1.5</v>
      </c>
      <c r="W57">
        <v>34.770000000000003</v>
      </c>
      <c r="X57">
        <v>0</v>
      </c>
      <c r="Y57">
        <v>-1.5</v>
      </c>
      <c r="Z57">
        <v>4.25</v>
      </c>
      <c r="AA57">
        <v>28.97</v>
      </c>
      <c r="AB57">
        <v>0</v>
      </c>
      <c r="AC57">
        <v>1.93</v>
      </c>
    </row>
    <row r="58" spans="7:29">
      <c r="G58" t="s">
        <v>100</v>
      </c>
      <c r="H58" s="73">
        <v>44.43</v>
      </c>
      <c r="I58" s="46">
        <v>0</v>
      </c>
      <c r="J58" s="46">
        <v>0</v>
      </c>
      <c r="K58" s="46">
        <v>30.9</v>
      </c>
      <c r="L58" s="46">
        <v>4.4400000000000004</v>
      </c>
      <c r="M58" s="74">
        <v>0</v>
      </c>
      <c r="N58" s="73">
        <v>0</v>
      </c>
      <c r="O58" s="46">
        <v>0</v>
      </c>
      <c r="P58" s="46">
        <v>-24</v>
      </c>
      <c r="Q58" s="46">
        <v>0</v>
      </c>
      <c r="R58" s="46">
        <v>0</v>
      </c>
      <c r="S58" s="74">
        <v>0</v>
      </c>
      <c r="U58" s="73">
        <v>79.77</v>
      </c>
      <c r="V58" s="74">
        <v>-25.5</v>
      </c>
      <c r="W58">
        <v>44.43</v>
      </c>
      <c r="X58">
        <v>0</v>
      </c>
      <c r="Y58">
        <v>-1.5</v>
      </c>
      <c r="Z58">
        <v>4.4400000000000004</v>
      </c>
      <c r="AA58">
        <v>30.9</v>
      </c>
      <c r="AB58">
        <v>0</v>
      </c>
      <c r="AC58">
        <v>-24</v>
      </c>
    </row>
    <row r="59" spans="7:29">
      <c r="G59" t="s">
        <v>101</v>
      </c>
      <c r="H59" s="73">
        <v>46.36</v>
      </c>
      <c r="I59" s="46">
        <v>9.66</v>
      </c>
      <c r="J59" s="46">
        <v>0</v>
      </c>
      <c r="K59" s="46">
        <v>35.92</v>
      </c>
      <c r="L59" s="46">
        <v>5.21</v>
      </c>
      <c r="M59" s="74">
        <v>0</v>
      </c>
      <c r="N59" s="73">
        <v>0</v>
      </c>
      <c r="O59" s="46">
        <v>0</v>
      </c>
      <c r="P59" s="46">
        <v>-34</v>
      </c>
      <c r="Q59" s="46">
        <v>0</v>
      </c>
      <c r="R59" s="46">
        <v>0</v>
      </c>
      <c r="S59" s="74">
        <v>0</v>
      </c>
      <c r="U59" s="73">
        <v>97.15</v>
      </c>
      <c r="V59" s="74">
        <v>-34.1</v>
      </c>
      <c r="W59">
        <v>46.36</v>
      </c>
      <c r="X59">
        <v>9.66</v>
      </c>
      <c r="Y59">
        <v>-0.1</v>
      </c>
      <c r="Z59">
        <v>5.21</v>
      </c>
      <c r="AA59">
        <v>35.92</v>
      </c>
      <c r="AB59">
        <v>0</v>
      </c>
      <c r="AC59">
        <v>-34</v>
      </c>
    </row>
    <row r="60" spans="7:29">
      <c r="G60" t="s">
        <v>102</v>
      </c>
      <c r="H60" s="73">
        <v>73.39</v>
      </c>
      <c r="I60" s="46">
        <v>17.38</v>
      </c>
      <c r="J60" s="46">
        <v>0</v>
      </c>
      <c r="K60" s="46">
        <v>32.64</v>
      </c>
      <c r="L60" s="46">
        <v>5.41</v>
      </c>
      <c r="M60" s="74">
        <v>0</v>
      </c>
      <c r="N60" s="73">
        <v>0</v>
      </c>
      <c r="O60" s="46">
        <v>0</v>
      </c>
      <c r="P60" s="46">
        <v>-27</v>
      </c>
      <c r="Q60" s="46">
        <v>0</v>
      </c>
      <c r="R60" s="46">
        <v>0</v>
      </c>
      <c r="S60" s="74">
        <v>0</v>
      </c>
      <c r="U60" s="73">
        <v>128.82</v>
      </c>
      <c r="V60" s="74">
        <v>-27.1</v>
      </c>
      <c r="W60">
        <v>73.39</v>
      </c>
      <c r="X60">
        <v>17.38</v>
      </c>
      <c r="Y60">
        <v>-0.1</v>
      </c>
      <c r="Z60">
        <v>5.41</v>
      </c>
      <c r="AA60">
        <v>32.64</v>
      </c>
      <c r="AB60">
        <v>0</v>
      </c>
      <c r="AC60">
        <v>-27</v>
      </c>
    </row>
    <row r="61" spans="7:29">
      <c r="G61" t="s">
        <v>103</v>
      </c>
      <c r="H61" s="73">
        <v>76.290000000000006</v>
      </c>
      <c r="I61" s="46">
        <v>32.83</v>
      </c>
      <c r="J61" s="46">
        <v>0</v>
      </c>
      <c r="K61" s="46">
        <v>32.450000000000003</v>
      </c>
      <c r="L61" s="46">
        <v>4.83</v>
      </c>
      <c r="M61" s="74">
        <v>0</v>
      </c>
      <c r="N61" s="73">
        <v>0</v>
      </c>
      <c r="O61" s="46">
        <v>0</v>
      </c>
      <c r="P61" s="46">
        <v>-60</v>
      </c>
      <c r="Q61" s="46">
        <v>0</v>
      </c>
      <c r="R61" s="46">
        <v>0</v>
      </c>
      <c r="S61" s="74">
        <v>0</v>
      </c>
      <c r="U61" s="73">
        <v>146.4</v>
      </c>
      <c r="V61" s="74">
        <v>-60.1</v>
      </c>
      <c r="W61">
        <v>76.290000000000006</v>
      </c>
      <c r="X61">
        <v>32.83</v>
      </c>
      <c r="Y61">
        <v>-0.1</v>
      </c>
      <c r="Z61">
        <v>4.83</v>
      </c>
      <c r="AA61">
        <v>32.450000000000003</v>
      </c>
      <c r="AB61">
        <v>0</v>
      </c>
      <c r="AC61">
        <v>-60</v>
      </c>
    </row>
    <row r="62" spans="7:29">
      <c r="G62" t="s">
        <v>104</v>
      </c>
      <c r="H62" s="73">
        <v>82.09</v>
      </c>
      <c r="I62" s="46">
        <v>56.01</v>
      </c>
      <c r="J62" s="46">
        <v>0</v>
      </c>
      <c r="K62" s="46">
        <v>34.479999999999997</v>
      </c>
      <c r="L62" s="46">
        <v>5.21</v>
      </c>
      <c r="M62" s="74">
        <v>0</v>
      </c>
      <c r="N62" s="73">
        <v>0</v>
      </c>
      <c r="O62" s="46">
        <v>0</v>
      </c>
      <c r="P62" s="46">
        <v>-47</v>
      </c>
      <c r="Q62" s="46">
        <v>0</v>
      </c>
      <c r="R62" s="46">
        <v>0</v>
      </c>
      <c r="S62" s="74">
        <v>0</v>
      </c>
      <c r="U62" s="73">
        <v>177.79</v>
      </c>
      <c r="V62" s="74">
        <v>-47.1</v>
      </c>
      <c r="W62">
        <v>82.09</v>
      </c>
      <c r="X62">
        <v>56.01</v>
      </c>
      <c r="Y62">
        <v>-0.1</v>
      </c>
      <c r="Z62">
        <v>5.21</v>
      </c>
      <c r="AA62">
        <v>34.479999999999997</v>
      </c>
      <c r="AB62">
        <v>0</v>
      </c>
      <c r="AC62">
        <v>-47</v>
      </c>
    </row>
    <row r="63" spans="7:29">
      <c r="G63" t="s">
        <v>105</v>
      </c>
      <c r="H63" s="73">
        <v>13.52</v>
      </c>
      <c r="I63" s="46">
        <v>26.07</v>
      </c>
      <c r="J63" s="46">
        <v>0</v>
      </c>
      <c r="K63" s="46">
        <v>36.130000000000003</v>
      </c>
      <c r="L63" s="46">
        <v>5.5</v>
      </c>
      <c r="M63" s="74">
        <v>0</v>
      </c>
      <c r="N63" s="73">
        <v>0</v>
      </c>
      <c r="O63" s="46">
        <v>0</v>
      </c>
      <c r="P63" s="46">
        <v>-26</v>
      </c>
      <c r="Q63" s="46">
        <v>0</v>
      </c>
      <c r="R63" s="46">
        <v>0</v>
      </c>
      <c r="S63" s="74">
        <v>0</v>
      </c>
      <c r="U63" s="73">
        <v>81.22</v>
      </c>
      <c r="V63" s="74">
        <v>-26.1</v>
      </c>
      <c r="W63">
        <v>13.52</v>
      </c>
      <c r="X63">
        <v>26.07</v>
      </c>
      <c r="Y63">
        <v>-0.1</v>
      </c>
      <c r="Z63">
        <v>5.5</v>
      </c>
      <c r="AA63">
        <v>36.130000000000003</v>
      </c>
      <c r="AB63">
        <v>0</v>
      </c>
      <c r="AC63">
        <v>-26</v>
      </c>
    </row>
    <row r="64" spans="7:29">
      <c r="G64" t="s">
        <v>106</v>
      </c>
      <c r="H64" s="73">
        <v>8.69</v>
      </c>
      <c r="I64" s="46">
        <v>31.87</v>
      </c>
      <c r="J64" s="46">
        <v>0</v>
      </c>
      <c r="K64" s="46">
        <v>35.25</v>
      </c>
      <c r="L64" s="46">
        <v>5.79</v>
      </c>
      <c r="M64" s="74">
        <v>0</v>
      </c>
      <c r="N64" s="73">
        <v>0</v>
      </c>
      <c r="O64" s="46">
        <v>0</v>
      </c>
      <c r="P64" s="46">
        <v>-25</v>
      </c>
      <c r="Q64" s="46">
        <v>0</v>
      </c>
      <c r="R64" s="46">
        <v>0</v>
      </c>
      <c r="S64" s="74">
        <v>0</v>
      </c>
      <c r="U64" s="73">
        <v>81.599999999999994</v>
      </c>
      <c r="V64" s="74">
        <v>-25.1</v>
      </c>
      <c r="W64">
        <v>8.69</v>
      </c>
      <c r="X64">
        <v>31.87</v>
      </c>
      <c r="Y64">
        <v>-0.1</v>
      </c>
      <c r="Z64">
        <v>5.79</v>
      </c>
      <c r="AA64">
        <v>35.25</v>
      </c>
      <c r="AB64">
        <v>0</v>
      </c>
      <c r="AC64">
        <v>-25</v>
      </c>
    </row>
    <row r="65" spans="7:29">
      <c r="G65" t="s">
        <v>107</v>
      </c>
      <c r="H65" s="73">
        <v>0</v>
      </c>
      <c r="I65" s="46">
        <v>47.31</v>
      </c>
      <c r="J65" s="46">
        <v>0</v>
      </c>
      <c r="K65" s="46">
        <v>34.67</v>
      </c>
      <c r="L65" s="46">
        <v>6.28</v>
      </c>
      <c r="M65" s="74">
        <v>0</v>
      </c>
      <c r="N65" s="73">
        <v>0</v>
      </c>
      <c r="O65" s="46">
        <v>0</v>
      </c>
      <c r="P65" s="46">
        <v>-25</v>
      </c>
      <c r="Q65" s="46">
        <v>0</v>
      </c>
      <c r="R65" s="46">
        <v>0</v>
      </c>
      <c r="S65" s="74">
        <v>0</v>
      </c>
      <c r="U65" s="73">
        <v>88.26</v>
      </c>
      <c r="V65" s="74">
        <v>-25.1</v>
      </c>
      <c r="W65">
        <v>0</v>
      </c>
      <c r="X65">
        <v>47.31</v>
      </c>
      <c r="Y65">
        <v>-0.1</v>
      </c>
      <c r="Z65">
        <v>6.28</v>
      </c>
      <c r="AA65">
        <v>34.67</v>
      </c>
      <c r="AB65">
        <v>0</v>
      </c>
      <c r="AC65">
        <v>-25</v>
      </c>
    </row>
    <row r="66" spans="7:29">
      <c r="G66" t="s">
        <v>108</v>
      </c>
      <c r="H66" s="73">
        <v>0</v>
      </c>
      <c r="I66" s="46">
        <v>88.85</v>
      </c>
      <c r="J66" s="46">
        <v>0</v>
      </c>
      <c r="K66" s="46">
        <v>38.82</v>
      </c>
      <c r="L66" s="46">
        <v>6.76</v>
      </c>
      <c r="M66" s="74">
        <v>0</v>
      </c>
      <c r="N66" s="73">
        <v>-27</v>
      </c>
      <c r="O66" s="46">
        <v>0</v>
      </c>
      <c r="P66" s="46">
        <v>-35</v>
      </c>
      <c r="Q66" s="46">
        <v>0</v>
      </c>
      <c r="R66" s="46">
        <v>0</v>
      </c>
      <c r="S66" s="74">
        <v>0</v>
      </c>
      <c r="U66" s="73">
        <v>134.43</v>
      </c>
      <c r="V66" s="74">
        <v>-62.1</v>
      </c>
      <c r="W66">
        <v>-27</v>
      </c>
      <c r="X66">
        <v>88.85</v>
      </c>
      <c r="Y66">
        <v>-0.1</v>
      </c>
      <c r="Z66">
        <v>6.76</v>
      </c>
      <c r="AA66">
        <v>38.82</v>
      </c>
      <c r="AB66">
        <v>0</v>
      </c>
      <c r="AC66">
        <v>-35</v>
      </c>
    </row>
    <row r="67" spans="7:29">
      <c r="G67" t="s">
        <v>109</v>
      </c>
      <c r="H67" s="73">
        <v>0</v>
      </c>
      <c r="I67" s="46">
        <v>46.36</v>
      </c>
      <c r="J67" s="46">
        <v>0</v>
      </c>
      <c r="K67" s="46">
        <v>34.090000000000003</v>
      </c>
      <c r="L67" s="46">
        <v>7.24</v>
      </c>
      <c r="M67" s="74">
        <v>0</v>
      </c>
      <c r="N67" s="73">
        <v>-23</v>
      </c>
      <c r="O67" s="46">
        <v>0</v>
      </c>
      <c r="P67" s="46">
        <v>-35</v>
      </c>
      <c r="Q67" s="46">
        <v>0</v>
      </c>
      <c r="R67" s="46">
        <v>0</v>
      </c>
      <c r="S67" s="74">
        <v>0</v>
      </c>
      <c r="U67" s="73">
        <v>87.69</v>
      </c>
      <c r="V67" s="74">
        <v>-59.5</v>
      </c>
      <c r="W67">
        <v>-23</v>
      </c>
      <c r="X67">
        <v>46.36</v>
      </c>
      <c r="Y67">
        <v>-1.5</v>
      </c>
      <c r="Z67">
        <v>7.24</v>
      </c>
      <c r="AA67">
        <v>34.090000000000003</v>
      </c>
      <c r="AB67">
        <v>0</v>
      </c>
      <c r="AC67">
        <v>-35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34.47</v>
      </c>
      <c r="L68" s="46">
        <v>7.34</v>
      </c>
      <c r="M68" s="74">
        <v>0</v>
      </c>
      <c r="N68" s="73">
        <v>0</v>
      </c>
      <c r="O68" s="46">
        <v>0</v>
      </c>
      <c r="P68" s="46">
        <v>-39</v>
      </c>
      <c r="Q68" s="46">
        <v>0</v>
      </c>
      <c r="R68" s="46">
        <v>0</v>
      </c>
      <c r="S68" s="74">
        <v>0</v>
      </c>
      <c r="U68" s="73">
        <v>41.81</v>
      </c>
      <c r="V68" s="74">
        <v>-40.5</v>
      </c>
      <c r="W68">
        <v>0</v>
      </c>
      <c r="X68">
        <v>0</v>
      </c>
      <c r="Y68">
        <v>-1.5</v>
      </c>
      <c r="Z68">
        <v>7.34</v>
      </c>
      <c r="AA68">
        <v>34.47</v>
      </c>
      <c r="AB68">
        <v>0</v>
      </c>
      <c r="AC68">
        <v>-39</v>
      </c>
    </row>
    <row r="69" spans="7:29">
      <c r="G69" t="s">
        <v>111</v>
      </c>
      <c r="H69" s="73">
        <v>25.11</v>
      </c>
      <c r="I69" s="46">
        <v>34.76</v>
      </c>
      <c r="J69" s="46">
        <v>0</v>
      </c>
      <c r="K69" s="46">
        <v>33.9</v>
      </c>
      <c r="L69" s="46">
        <v>7.15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100.92</v>
      </c>
      <c r="V69" s="74">
        <v>-1.5</v>
      </c>
      <c r="W69">
        <v>25.11</v>
      </c>
      <c r="X69">
        <v>34.76</v>
      </c>
      <c r="Y69">
        <v>-1.5</v>
      </c>
      <c r="Z69">
        <v>7.15</v>
      </c>
      <c r="AA69">
        <v>33.9</v>
      </c>
      <c r="AB69">
        <v>0</v>
      </c>
      <c r="AC69">
        <v>0</v>
      </c>
    </row>
    <row r="70" spans="7:29">
      <c r="G70" t="s">
        <v>112</v>
      </c>
      <c r="H70" s="73">
        <v>49.25</v>
      </c>
      <c r="I70" s="46">
        <v>32.83</v>
      </c>
      <c r="J70" s="46">
        <v>0</v>
      </c>
      <c r="K70" s="46">
        <v>34.479999999999997</v>
      </c>
      <c r="L70" s="46">
        <v>7.44</v>
      </c>
      <c r="M70" s="74">
        <v>0</v>
      </c>
      <c r="N70" s="73">
        <v>0</v>
      </c>
      <c r="O70" s="46">
        <v>0</v>
      </c>
      <c r="P70" s="46">
        <v>-16</v>
      </c>
      <c r="Q70" s="46">
        <v>0</v>
      </c>
      <c r="R70" s="46">
        <v>0</v>
      </c>
      <c r="S70" s="74">
        <v>0</v>
      </c>
      <c r="U70" s="73">
        <v>124</v>
      </c>
      <c r="V70" s="74">
        <v>-17.5</v>
      </c>
      <c r="W70">
        <v>49.25</v>
      </c>
      <c r="X70">
        <v>32.83</v>
      </c>
      <c r="Y70">
        <v>-1.5</v>
      </c>
      <c r="Z70">
        <v>7.44</v>
      </c>
      <c r="AA70">
        <v>34.479999999999997</v>
      </c>
      <c r="AB70">
        <v>0</v>
      </c>
      <c r="AC70">
        <v>-16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28.68</v>
      </c>
      <c r="L71" s="46">
        <v>8.02</v>
      </c>
      <c r="M71" s="74">
        <v>0</v>
      </c>
      <c r="N71" s="73">
        <v>-19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36.700000000000003</v>
      </c>
      <c r="V71" s="74">
        <v>-20.5</v>
      </c>
      <c r="W71">
        <v>-19</v>
      </c>
      <c r="X71">
        <v>0</v>
      </c>
      <c r="Y71">
        <v>-1.5</v>
      </c>
      <c r="Z71">
        <v>8.02</v>
      </c>
      <c r="AA71">
        <v>28.68</v>
      </c>
      <c r="AB71">
        <v>0</v>
      </c>
      <c r="AC71">
        <v>0</v>
      </c>
    </row>
    <row r="72" spans="7:29">
      <c r="G72" t="s">
        <v>114</v>
      </c>
      <c r="H72" s="73">
        <v>40.549999999999997</v>
      </c>
      <c r="I72" s="46">
        <v>28.97</v>
      </c>
      <c r="J72" s="46">
        <v>0</v>
      </c>
      <c r="K72" s="46">
        <v>26.27</v>
      </c>
      <c r="L72" s="46">
        <v>7.44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103.23</v>
      </c>
      <c r="V72" s="74">
        <v>-1.5</v>
      </c>
      <c r="W72">
        <v>40.549999999999997</v>
      </c>
      <c r="X72">
        <v>28.97</v>
      </c>
      <c r="Y72">
        <v>-1.5</v>
      </c>
      <c r="Z72">
        <v>7.44</v>
      </c>
      <c r="AA72">
        <v>26.27</v>
      </c>
      <c r="AB72">
        <v>0</v>
      </c>
      <c r="AC72">
        <v>0</v>
      </c>
    </row>
    <row r="73" spans="7:29">
      <c r="G73" t="s">
        <v>115</v>
      </c>
      <c r="H73" s="73">
        <v>47.32</v>
      </c>
      <c r="I73" s="46">
        <v>43.46</v>
      </c>
      <c r="J73" s="46">
        <v>0</v>
      </c>
      <c r="K73" s="46">
        <v>23.85</v>
      </c>
      <c r="L73" s="46">
        <v>6.95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121.58</v>
      </c>
      <c r="V73" s="74">
        <v>-1.5</v>
      </c>
      <c r="W73">
        <v>47.32</v>
      </c>
      <c r="X73">
        <v>43.46</v>
      </c>
      <c r="Y73">
        <v>-1.5</v>
      </c>
      <c r="Z73">
        <v>6.95</v>
      </c>
      <c r="AA73">
        <v>23.85</v>
      </c>
      <c r="AB73">
        <v>0</v>
      </c>
      <c r="AC73">
        <v>0</v>
      </c>
    </row>
    <row r="74" spans="7:29">
      <c r="G74" t="s">
        <v>116</v>
      </c>
      <c r="H74" s="73">
        <v>23.18</v>
      </c>
      <c r="I74" s="46">
        <v>48.28</v>
      </c>
      <c r="J74" s="46">
        <v>0</v>
      </c>
      <c r="K74" s="46">
        <v>20.28</v>
      </c>
      <c r="L74" s="46">
        <v>7.73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99.47</v>
      </c>
      <c r="V74" s="74">
        <v>-1.5</v>
      </c>
      <c r="W74">
        <v>23.18</v>
      </c>
      <c r="X74">
        <v>48.28</v>
      </c>
      <c r="Y74">
        <v>-1.5</v>
      </c>
      <c r="Z74">
        <v>7.73</v>
      </c>
      <c r="AA74">
        <v>20.28</v>
      </c>
      <c r="AB74">
        <v>0</v>
      </c>
      <c r="AC74">
        <v>0</v>
      </c>
    </row>
    <row r="75" spans="7:29">
      <c r="G75" t="s">
        <v>117</v>
      </c>
      <c r="H75" s="73">
        <v>50.22</v>
      </c>
      <c r="I75" s="46">
        <v>53.11</v>
      </c>
      <c r="J75" s="46">
        <v>0</v>
      </c>
      <c r="K75" s="46">
        <v>20.57</v>
      </c>
      <c r="L75" s="46">
        <v>8.2100000000000009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132.11000000000001</v>
      </c>
      <c r="V75" s="74">
        <v>-1.5</v>
      </c>
      <c r="W75">
        <v>50.22</v>
      </c>
      <c r="X75">
        <v>53.11</v>
      </c>
      <c r="Y75">
        <v>-1.5</v>
      </c>
      <c r="Z75">
        <v>8.2100000000000009</v>
      </c>
      <c r="AA75">
        <v>20.57</v>
      </c>
      <c r="AB75">
        <v>0</v>
      </c>
      <c r="AC75">
        <v>0</v>
      </c>
    </row>
    <row r="76" spans="7:29">
      <c r="G76" t="s">
        <v>118</v>
      </c>
      <c r="H76" s="73">
        <v>11.59</v>
      </c>
      <c r="I76" s="46">
        <v>33.799999999999997</v>
      </c>
      <c r="J76" s="46">
        <v>0</v>
      </c>
      <c r="K76" s="46">
        <v>16.8</v>
      </c>
      <c r="L76" s="46">
        <v>6.37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68.56</v>
      </c>
      <c r="V76" s="74">
        <v>-1.5</v>
      </c>
      <c r="W76">
        <v>11.59</v>
      </c>
      <c r="X76">
        <v>33.799999999999997</v>
      </c>
      <c r="Y76">
        <v>-1.5</v>
      </c>
      <c r="Z76">
        <v>6.37</v>
      </c>
      <c r="AA76">
        <v>16.8</v>
      </c>
      <c r="AB76">
        <v>0</v>
      </c>
      <c r="AC76">
        <v>0</v>
      </c>
    </row>
    <row r="77" spans="7:29">
      <c r="G77" t="s">
        <v>119</v>
      </c>
      <c r="H77" s="73">
        <v>36.700000000000003</v>
      </c>
      <c r="I77" s="46">
        <v>0</v>
      </c>
      <c r="J77" s="46">
        <v>183.49</v>
      </c>
      <c r="K77" s="46">
        <v>13.42</v>
      </c>
      <c r="L77" s="46">
        <v>6.95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240.56</v>
      </c>
      <c r="V77" s="74">
        <v>-1.5</v>
      </c>
      <c r="W77">
        <v>36.700000000000003</v>
      </c>
      <c r="X77">
        <v>0</v>
      </c>
      <c r="Y77">
        <v>-1.5</v>
      </c>
      <c r="Z77">
        <v>6.95</v>
      </c>
      <c r="AA77">
        <v>13.42</v>
      </c>
      <c r="AB77">
        <v>0</v>
      </c>
      <c r="AC77">
        <v>183.49</v>
      </c>
    </row>
    <row r="78" spans="7:29">
      <c r="G78" t="s">
        <v>120</v>
      </c>
      <c r="H78" s="73">
        <v>28.97</v>
      </c>
      <c r="I78" s="46">
        <v>57.94</v>
      </c>
      <c r="J78" s="46">
        <v>183.48</v>
      </c>
      <c r="K78" s="46">
        <v>11.59</v>
      </c>
      <c r="L78" s="46">
        <v>7.92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289.89999999999998</v>
      </c>
      <c r="V78" s="74">
        <v>-1.5</v>
      </c>
      <c r="W78">
        <v>28.97</v>
      </c>
      <c r="X78">
        <v>57.94</v>
      </c>
      <c r="Y78">
        <v>-1.5</v>
      </c>
      <c r="Z78">
        <v>7.92</v>
      </c>
      <c r="AA78">
        <v>11.59</v>
      </c>
      <c r="AB78">
        <v>0</v>
      </c>
      <c r="AC78">
        <v>183.48</v>
      </c>
    </row>
    <row r="79" spans="7:29">
      <c r="G79" t="s">
        <v>121</v>
      </c>
      <c r="H79" s="73">
        <v>55.04</v>
      </c>
      <c r="I79" s="46">
        <v>55.04</v>
      </c>
      <c r="J79" s="46">
        <v>197.98</v>
      </c>
      <c r="K79" s="46">
        <v>26.46</v>
      </c>
      <c r="L79" s="46">
        <v>8.02</v>
      </c>
      <c r="M79" s="74">
        <v>1.35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343.89</v>
      </c>
      <c r="V79" s="74">
        <v>-2</v>
      </c>
      <c r="W79">
        <v>55.04</v>
      </c>
      <c r="X79">
        <v>55.04</v>
      </c>
      <c r="Y79">
        <v>-2</v>
      </c>
      <c r="Z79">
        <v>8.02</v>
      </c>
      <c r="AA79">
        <v>26.46</v>
      </c>
      <c r="AB79">
        <v>1.35</v>
      </c>
      <c r="AC79">
        <v>197.98</v>
      </c>
    </row>
    <row r="80" spans="7:29">
      <c r="G80" t="s">
        <v>122</v>
      </c>
      <c r="H80" s="73">
        <v>66.63</v>
      </c>
      <c r="I80" s="46">
        <v>60.84</v>
      </c>
      <c r="J80" s="46">
        <v>222.11</v>
      </c>
      <c r="K80" s="46">
        <v>32.54</v>
      </c>
      <c r="L80" s="46">
        <v>8.02</v>
      </c>
      <c r="M80" s="74">
        <v>1.45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391.59</v>
      </c>
      <c r="V80" s="74">
        <v>-2</v>
      </c>
      <c r="W80">
        <v>66.63</v>
      </c>
      <c r="X80">
        <v>60.84</v>
      </c>
      <c r="Y80">
        <v>-2</v>
      </c>
      <c r="Z80">
        <v>8.02</v>
      </c>
      <c r="AA80">
        <v>32.54</v>
      </c>
      <c r="AB80">
        <v>1.45</v>
      </c>
      <c r="AC80">
        <v>222.11</v>
      </c>
    </row>
    <row r="81" spans="7:29">
      <c r="G81" t="s">
        <v>123</v>
      </c>
      <c r="H81" s="73">
        <v>71.459999999999994</v>
      </c>
      <c r="I81" s="46">
        <v>9.66</v>
      </c>
      <c r="J81" s="46">
        <v>164.16</v>
      </c>
      <c r="K81" s="46">
        <v>36.020000000000003</v>
      </c>
      <c r="L81" s="46">
        <v>8.02</v>
      </c>
      <c r="M81" s="74">
        <v>3.77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293.08999999999997</v>
      </c>
      <c r="V81" s="74">
        <v>-2</v>
      </c>
      <c r="W81">
        <v>71.459999999999994</v>
      </c>
      <c r="X81">
        <v>9.66</v>
      </c>
      <c r="Y81">
        <v>-2</v>
      </c>
      <c r="Z81">
        <v>8.02</v>
      </c>
      <c r="AA81">
        <v>36.020000000000003</v>
      </c>
      <c r="AB81">
        <v>3.77</v>
      </c>
      <c r="AC81">
        <v>164.16</v>
      </c>
    </row>
    <row r="82" spans="7:29">
      <c r="G82" t="s">
        <v>124</v>
      </c>
      <c r="H82" s="73">
        <v>72.430000000000007</v>
      </c>
      <c r="I82" s="46">
        <v>0</v>
      </c>
      <c r="J82" s="46">
        <v>173.82</v>
      </c>
      <c r="K82" s="46">
        <v>33.51</v>
      </c>
      <c r="L82" s="46">
        <v>8.2100000000000009</v>
      </c>
      <c r="M82" s="74">
        <v>3.77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291.74</v>
      </c>
      <c r="V82" s="74">
        <v>-2</v>
      </c>
      <c r="W82">
        <v>72.430000000000007</v>
      </c>
      <c r="X82">
        <v>0</v>
      </c>
      <c r="Y82">
        <v>-2</v>
      </c>
      <c r="Z82">
        <v>8.2100000000000009</v>
      </c>
      <c r="AA82">
        <v>33.51</v>
      </c>
      <c r="AB82">
        <v>3.77</v>
      </c>
      <c r="AC82">
        <v>173.82</v>
      </c>
    </row>
    <row r="83" spans="7:29">
      <c r="G83" t="s">
        <v>125</v>
      </c>
      <c r="H83" s="73">
        <v>0</v>
      </c>
      <c r="I83" s="46">
        <v>0</v>
      </c>
      <c r="J83" s="46">
        <v>149.68</v>
      </c>
      <c r="K83" s="46">
        <v>33.22</v>
      </c>
      <c r="L83" s="46">
        <v>7.73</v>
      </c>
      <c r="M83" s="74">
        <v>3.48</v>
      </c>
      <c r="N83" s="73">
        <v>-25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194.11</v>
      </c>
      <c r="V83" s="74">
        <v>-27</v>
      </c>
      <c r="W83">
        <v>-25</v>
      </c>
      <c r="X83">
        <v>0</v>
      </c>
      <c r="Y83">
        <v>-2</v>
      </c>
      <c r="Z83">
        <v>7.73</v>
      </c>
      <c r="AA83">
        <v>33.22</v>
      </c>
      <c r="AB83">
        <v>3.48</v>
      </c>
      <c r="AC83">
        <v>149.68</v>
      </c>
    </row>
    <row r="84" spans="7:29">
      <c r="G84" t="s">
        <v>126</v>
      </c>
      <c r="H84" s="73">
        <v>0</v>
      </c>
      <c r="I84" s="46">
        <v>0</v>
      </c>
      <c r="J84" s="46">
        <v>144.85</v>
      </c>
      <c r="K84" s="46">
        <v>31.19</v>
      </c>
      <c r="L84" s="46">
        <v>7.44</v>
      </c>
      <c r="M84" s="74">
        <v>3.67</v>
      </c>
      <c r="N84" s="73">
        <v>-25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187.15</v>
      </c>
      <c r="V84" s="74">
        <v>-27</v>
      </c>
      <c r="W84">
        <v>-25</v>
      </c>
      <c r="X84">
        <v>0</v>
      </c>
      <c r="Y84">
        <v>-2</v>
      </c>
      <c r="Z84">
        <v>7.44</v>
      </c>
      <c r="AA84">
        <v>31.19</v>
      </c>
      <c r="AB84">
        <v>3.67</v>
      </c>
      <c r="AC84">
        <v>144.85</v>
      </c>
    </row>
    <row r="85" spans="7:29">
      <c r="G85" t="s">
        <v>127</v>
      </c>
      <c r="H85" s="73">
        <v>0</v>
      </c>
      <c r="I85" s="46">
        <v>0</v>
      </c>
      <c r="J85" s="46">
        <v>154.51</v>
      </c>
      <c r="K85" s="46">
        <v>39.69</v>
      </c>
      <c r="L85" s="46">
        <v>6.86</v>
      </c>
      <c r="M85" s="74">
        <v>6.37</v>
      </c>
      <c r="N85" s="73">
        <v>-32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207.43</v>
      </c>
      <c r="V85" s="74">
        <v>-34</v>
      </c>
      <c r="W85">
        <v>-32</v>
      </c>
      <c r="X85">
        <v>0</v>
      </c>
      <c r="Y85">
        <v>-2</v>
      </c>
      <c r="Z85">
        <v>6.86</v>
      </c>
      <c r="AA85">
        <v>39.69</v>
      </c>
      <c r="AB85">
        <v>6.37</v>
      </c>
      <c r="AC85">
        <v>154.51</v>
      </c>
    </row>
    <row r="86" spans="7:29">
      <c r="G86" t="s">
        <v>128</v>
      </c>
      <c r="H86" s="73">
        <v>0</v>
      </c>
      <c r="I86" s="46">
        <v>0</v>
      </c>
      <c r="J86" s="46">
        <v>154.51</v>
      </c>
      <c r="K86" s="46">
        <v>41.14</v>
      </c>
      <c r="L86" s="46">
        <v>6.76</v>
      </c>
      <c r="M86" s="74">
        <v>6.08</v>
      </c>
      <c r="N86" s="73">
        <v>-31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208.49</v>
      </c>
      <c r="V86" s="74">
        <v>-33</v>
      </c>
      <c r="W86">
        <v>-31</v>
      </c>
      <c r="X86">
        <v>0</v>
      </c>
      <c r="Y86">
        <v>-2</v>
      </c>
      <c r="Z86">
        <v>6.76</v>
      </c>
      <c r="AA86">
        <v>41.14</v>
      </c>
      <c r="AB86">
        <v>6.08</v>
      </c>
      <c r="AC86">
        <v>154.51</v>
      </c>
    </row>
    <row r="87" spans="7:29">
      <c r="G87" t="s">
        <v>129</v>
      </c>
      <c r="H87" s="73">
        <v>0</v>
      </c>
      <c r="I87" s="46">
        <v>0</v>
      </c>
      <c r="J87" s="46">
        <v>173.83</v>
      </c>
      <c r="K87" s="46">
        <v>44.62</v>
      </c>
      <c r="L87" s="46">
        <v>6.66</v>
      </c>
      <c r="M87" s="74">
        <v>5.6</v>
      </c>
      <c r="N87" s="73">
        <v>-17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230.71</v>
      </c>
      <c r="V87" s="74">
        <v>-19</v>
      </c>
      <c r="W87">
        <v>-17</v>
      </c>
      <c r="X87">
        <v>0</v>
      </c>
      <c r="Y87">
        <v>-2</v>
      </c>
      <c r="Z87">
        <v>6.66</v>
      </c>
      <c r="AA87">
        <v>44.62</v>
      </c>
      <c r="AB87">
        <v>5.6</v>
      </c>
      <c r="AC87">
        <v>173.83</v>
      </c>
    </row>
    <row r="88" spans="7:29">
      <c r="G88" t="s">
        <v>130</v>
      </c>
      <c r="H88" s="73">
        <v>0</v>
      </c>
      <c r="I88" s="46">
        <v>0</v>
      </c>
      <c r="J88" s="46">
        <v>168.81</v>
      </c>
      <c r="K88" s="46">
        <v>38.92</v>
      </c>
      <c r="L88" s="46">
        <v>6.29</v>
      </c>
      <c r="M88" s="74">
        <v>3</v>
      </c>
      <c r="N88" s="73">
        <v>-16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217.02</v>
      </c>
      <c r="V88" s="74">
        <v>-18</v>
      </c>
      <c r="W88">
        <v>-16</v>
      </c>
      <c r="X88">
        <v>0</v>
      </c>
      <c r="Y88">
        <v>-2</v>
      </c>
      <c r="Z88">
        <v>6.29</v>
      </c>
      <c r="AA88">
        <v>38.92</v>
      </c>
      <c r="AB88">
        <v>3</v>
      </c>
      <c r="AC88">
        <v>168.81</v>
      </c>
    </row>
    <row r="89" spans="7:29">
      <c r="G89" t="s">
        <v>131</v>
      </c>
      <c r="H89" s="73">
        <v>0</v>
      </c>
      <c r="I89" s="46">
        <v>0</v>
      </c>
      <c r="J89" s="46">
        <v>159.97</v>
      </c>
      <c r="K89" s="46">
        <v>29.36</v>
      </c>
      <c r="L89" s="46">
        <v>5.28</v>
      </c>
      <c r="M89" s="74">
        <v>3.12</v>
      </c>
      <c r="N89" s="73">
        <v>-3</v>
      </c>
      <c r="O89" s="46">
        <v>-10</v>
      </c>
      <c r="P89" s="46">
        <v>0</v>
      </c>
      <c r="Q89" s="46">
        <v>0</v>
      </c>
      <c r="R89" s="46">
        <v>0</v>
      </c>
      <c r="S89" s="74">
        <v>0</v>
      </c>
      <c r="U89" s="73">
        <v>197.73</v>
      </c>
      <c r="V89" s="74">
        <v>-15</v>
      </c>
      <c r="W89">
        <v>-3</v>
      </c>
      <c r="X89">
        <v>-10</v>
      </c>
      <c r="Y89">
        <v>-2</v>
      </c>
      <c r="Z89">
        <v>5.28</v>
      </c>
      <c r="AA89">
        <v>29.36</v>
      </c>
      <c r="AB89">
        <v>3.12</v>
      </c>
      <c r="AC89">
        <v>159.97</v>
      </c>
    </row>
    <row r="90" spans="7:29">
      <c r="G90" t="s">
        <v>132</v>
      </c>
      <c r="H90" s="73">
        <v>0</v>
      </c>
      <c r="I90" s="46">
        <v>0</v>
      </c>
      <c r="J90" s="46">
        <v>174.37</v>
      </c>
      <c r="K90" s="46">
        <v>25.24</v>
      </c>
      <c r="L90" s="46">
        <v>4.9000000000000004</v>
      </c>
      <c r="M90" s="74">
        <v>4.1500000000000004</v>
      </c>
      <c r="N90" s="73">
        <v>-51</v>
      </c>
      <c r="O90" s="46">
        <v>-10</v>
      </c>
      <c r="P90" s="46">
        <v>0</v>
      </c>
      <c r="Q90" s="46">
        <v>0</v>
      </c>
      <c r="R90" s="46">
        <v>0</v>
      </c>
      <c r="S90" s="74">
        <v>0</v>
      </c>
      <c r="U90" s="73">
        <v>208.66</v>
      </c>
      <c r="V90" s="74">
        <v>-63</v>
      </c>
      <c r="W90">
        <v>-51</v>
      </c>
      <c r="X90">
        <v>-10</v>
      </c>
      <c r="Y90">
        <v>-2</v>
      </c>
      <c r="Z90">
        <v>4.9000000000000004</v>
      </c>
      <c r="AA90">
        <v>25.24</v>
      </c>
      <c r="AB90">
        <v>4.1500000000000004</v>
      </c>
      <c r="AC90">
        <v>174.37</v>
      </c>
    </row>
    <row r="91" spans="7:29">
      <c r="G91" t="s">
        <v>133</v>
      </c>
      <c r="H91" s="73">
        <v>0</v>
      </c>
      <c r="I91" s="46">
        <v>14.45</v>
      </c>
      <c r="J91" s="46">
        <v>132.93</v>
      </c>
      <c r="K91" s="46">
        <v>19.13</v>
      </c>
      <c r="L91" s="46">
        <v>3.18</v>
      </c>
      <c r="M91" s="74">
        <v>2.71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172.4</v>
      </c>
      <c r="V91" s="74">
        <v>-2</v>
      </c>
      <c r="W91">
        <v>0</v>
      </c>
      <c r="X91">
        <v>14.45</v>
      </c>
      <c r="Y91">
        <v>-2</v>
      </c>
      <c r="Z91">
        <v>3.18</v>
      </c>
      <c r="AA91">
        <v>19.13</v>
      </c>
      <c r="AB91">
        <v>2.71</v>
      </c>
      <c r="AC91">
        <v>132.93</v>
      </c>
    </row>
    <row r="92" spans="7:29">
      <c r="G92" t="s">
        <v>134</v>
      </c>
      <c r="H92" s="73">
        <v>7.89</v>
      </c>
      <c r="I92" s="46">
        <v>18.57</v>
      </c>
      <c r="J92" s="46">
        <v>111.46</v>
      </c>
      <c r="K92" s="46">
        <v>15.18</v>
      </c>
      <c r="L92" s="46">
        <v>2.46</v>
      </c>
      <c r="M92" s="74">
        <v>2.23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157.79</v>
      </c>
      <c r="V92" s="74">
        <v>-2</v>
      </c>
      <c r="W92">
        <v>7.89</v>
      </c>
      <c r="X92">
        <v>18.57</v>
      </c>
      <c r="Y92">
        <v>-2</v>
      </c>
      <c r="Z92">
        <v>2.46</v>
      </c>
      <c r="AA92">
        <v>15.18</v>
      </c>
      <c r="AB92">
        <v>2.23</v>
      </c>
      <c r="AC92">
        <v>111.46</v>
      </c>
    </row>
    <row r="93" spans="7:29">
      <c r="G93" t="s">
        <v>135</v>
      </c>
      <c r="H93" s="73">
        <v>10.49</v>
      </c>
      <c r="I93" s="46">
        <v>24.85</v>
      </c>
      <c r="J93" s="46">
        <v>129.76</v>
      </c>
      <c r="K93" s="46">
        <v>9.64</v>
      </c>
      <c r="L93" s="46">
        <v>1.27</v>
      </c>
      <c r="M93" s="74">
        <v>1.93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177.94</v>
      </c>
      <c r="V93" s="74">
        <v>-2</v>
      </c>
      <c r="W93">
        <v>10.49</v>
      </c>
      <c r="X93">
        <v>24.85</v>
      </c>
      <c r="Y93">
        <v>-2</v>
      </c>
      <c r="Z93">
        <v>1.27</v>
      </c>
      <c r="AA93">
        <v>9.64</v>
      </c>
      <c r="AB93">
        <v>1.93</v>
      </c>
      <c r="AC93">
        <v>129.76</v>
      </c>
    </row>
    <row r="94" spans="7:29">
      <c r="G94" t="s">
        <v>136</v>
      </c>
      <c r="H94" s="73">
        <v>7.65</v>
      </c>
      <c r="I94" s="46">
        <v>21.57</v>
      </c>
      <c r="J94" s="46">
        <v>111.8</v>
      </c>
      <c r="K94" s="46">
        <v>8.33</v>
      </c>
      <c r="L94" s="46">
        <v>0.86</v>
      </c>
      <c r="M94" s="74">
        <v>0.88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151.09</v>
      </c>
      <c r="V94" s="74">
        <v>-2</v>
      </c>
      <c r="W94">
        <v>7.65</v>
      </c>
      <c r="X94">
        <v>21.57</v>
      </c>
      <c r="Y94">
        <v>-2</v>
      </c>
      <c r="Z94">
        <v>0.86</v>
      </c>
      <c r="AA94">
        <v>8.33</v>
      </c>
      <c r="AB94">
        <v>0.88</v>
      </c>
      <c r="AC94">
        <v>111.8</v>
      </c>
    </row>
    <row r="95" spans="7:29">
      <c r="G95" t="s">
        <v>137</v>
      </c>
      <c r="H95" s="73">
        <v>0</v>
      </c>
      <c r="I95" s="46">
        <v>38.64</v>
      </c>
      <c r="J95" s="46">
        <v>165.84</v>
      </c>
      <c r="K95" s="46">
        <v>6.9</v>
      </c>
      <c r="L95" s="46">
        <v>0.68</v>
      </c>
      <c r="M95" s="74">
        <v>0.85</v>
      </c>
      <c r="N95" s="73">
        <v>-30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212.91</v>
      </c>
      <c r="V95" s="74">
        <v>-32</v>
      </c>
      <c r="W95">
        <v>-30</v>
      </c>
      <c r="X95">
        <v>38.64</v>
      </c>
      <c r="Y95">
        <v>-2</v>
      </c>
      <c r="Z95">
        <v>0.68</v>
      </c>
      <c r="AA95">
        <v>6.9</v>
      </c>
      <c r="AB95">
        <v>0.85</v>
      </c>
      <c r="AC95">
        <v>165.84</v>
      </c>
    </row>
    <row r="96" spans="7:29">
      <c r="G96" t="s">
        <v>138</v>
      </c>
      <c r="H96" s="73">
        <v>0</v>
      </c>
      <c r="I96" s="46">
        <v>40.71</v>
      </c>
      <c r="J96" s="46">
        <v>162.86000000000001</v>
      </c>
      <c r="K96" s="46">
        <v>7.21</v>
      </c>
      <c r="L96" s="46">
        <v>0.59</v>
      </c>
      <c r="M96" s="74">
        <v>0.49</v>
      </c>
      <c r="N96" s="73">
        <v>-31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211.86</v>
      </c>
      <c r="V96" s="74">
        <v>-33</v>
      </c>
      <c r="W96">
        <v>-31</v>
      </c>
      <c r="X96">
        <v>40.71</v>
      </c>
      <c r="Y96">
        <v>-2</v>
      </c>
      <c r="Z96">
        <v>0.59</v>
      </c>
      <c r="AA96">
        <v>7.21</v>
      </c>
      <c r="AB96">
        <v>0.49</v>
      </c>
      <c r="AC96">
        <v>162.86000000000001</v>
      </c>
    </row>
    <row r="97" spans="1:83">
      <c r="G97" t="s">
        <v>139</v>
      </c>
      <c r="H97" s="73">
        <v>0</v>
      </c>
      <c r="I97" s="46">
        <v>45.05</v>
      </c>
      <c r="J97" s="46">
        <v>138.62</v>
      </c>
      <c r="K97" s="46">
        <v>6.31</v>
      </c>
      <c r="L97" s="46">
        <v>0.48</v>
      </c>
      <c r="M97" s="74">
        <v>0.09</v>
      </c>
      <c r="N97" s="73">
        <v>-58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190.55</v>
      </c>
      <c r="V97" s="74">
        <v>-60</v>
      </c>
      <c r="W97">
        <v>-58</v>
      </c>
      <c r="X97">
        <v>45.05</v>
      </c>
      <c r="Y97">
        <v>-2</v>
      </c>
      <c r="Z97">
        <v>0.48</v>
      </c>
      <c r="AA97">
        <v>6.31</v>
      </c>
      <c r="AB97">
        <v>0.09</v>
      </c>
      <c r="AC97">
        <v>138.62</v>
      </c>
    </row>
    <row r="98" spans="1:83">
      <c r="G98" t="s">
        <v>140</v>
      </c>
      <c r="H98" s="73">
        <v>0</v>
      </c>
      <c r="I98" s="46">
        <v>47.89</v>
      </c>
      <c r="J98" s="46">
        <v>141.69999999999999</v>
      </c>
      <c r="K98" s="46">
        <v>6.61</v>
      </c>
      <c r="L98" s="46">
        <v>0.43</v>
      </c>
      <c r="M98" s="74">
        <v>0</v>
      </c>
      <c r="N98" s="73">
        <v>-62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196.63</v>
      </c>
      <c r="V98" s="74">
        <v>-64</v>
      </c>
      <c r="W98">
        <v>-62</v>
      </c>
      <c r="X98">
        <v>47.89</v>
      </c>
      <c r="Y98">
        <v>-2</v>
      </c>
      <c r="Z98">
        <v>0.43</v>
      </c>
      <c r="AA98">
        <v>6.61</v>
      </c>
      <c r="AB98">
        <v>0</v>
      </c>
      <c r="AC98">
        <v>141.69999999999999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0.57106249999999992</v>
      </c>
      <c r="I99" s="69">
        <f t="shared" ref="I99:BQ99" si="1">SUM(I3:I98)/4000</f>
        <v>0.26669000000000004</v>
      </c>
      <c r="J99" s="69">
        <f t="shared" si="1"/>
        <v>1.6389750000000005</v>
      </c>
      <c r="K99" s="69">
        <f t="shared" si="1"/>
        <v>0.38383750000000011</v>
      </c>
      <c r="L99" s="69">
        <f t="shared" si="1"/>
        <v>9.4279999999999975E-2</v>
      </c>
      <c r="M99" s="69">
        <f t="shared" si="1"/>
        <v>1.4007500000000003E-2</v>
      </c>
      <c r="N99" s="68">
        <f t="shared" si="1"/>
        <v>-0.32900000000000001</v>
      </c>
      <c r="O99" s="69">
        <f t="shared" si="1"/>
        <v>-0.25</v>
      </c>
      <c r="P99" s="69">
        <f t="shared" si="1"/>
        <v>-0.1895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2.9688524999999997</v>
      </c>
      <c r="V99" s="70">
        <f t="shared" si="1"/>
        <v>-0.81044999999999978</v>
      </c>
      <c r="W99">
        <f t="shared" si="1"/>
        <v>0.24206250000000018</v>
      </c>
      <c r="X99">
        <f t="shared" si="1"/>
        <v>1.6690000000000049E-2</v>
      </c>
      <c r="Y99">
        <f t="shared" si="1"/>
        <v>-4.1949999999999987E-2</v>
      </c>
      <c r="Z99">
        <f t="shared" si="1"/>
        <v>9.4279999999999975E-2</v>
      </c>
      <c r="AA99">
        <f t="shared" si="1"/>
        <v>0.38383750000000011</v>
      </c>
      <c r="AB99">
        <f t="shared" si="1"/>
        <v>1.4007500000000003E-2</v>
      </c>
      <c r="AC99">
        <f t="shared" si="1"/>
        <v>1.4494750000000003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45401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1.75</v>
      </c>
      <c r="L3" s="53">
        <v>0</v>
      </c>
      <c r="M3" s="72">
        <v>0.05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1.8</v>
      </c>
      <c r="W3">
        <v>1.75</v>
      </c>
      <c r="X3">
        <v>0.05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0.56000000000000005</v>
      </c>
      <c r="L4" s="46">
        <v>0</v>
      </c>
      <c r="M4" s="74">
        <v>0.01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0.56999999999999995</v>
      </c>
      <c r="W4">
        <v>0.56000000000000005</v>
      </c>
      <c r="X4">
        <v>0.01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0.42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0.42</v>
      </c>
      <c r="W5">
        <v>0.42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1.5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1.5</v>
      </c>
      <c r="W6">
        <v>1.5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1.71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1.71</v>
      </c>
      <c r="W7">
        <v>1.71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1.19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1.19</v>
      </c>
      <c r="W8">
        <v>1.19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1.81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1.81</v>
      </c>
      <c r="W9">
        <v>1.81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2.13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2.13</v>
      </c>
      <c r="W10">
        <v>2.13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2.4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2.4</v>
      </c>
      <c r="W11">
        <v>2.4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2.41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2.41</v>
      </c>
      <c r="W12">
        <v>2.41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2.92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2.92</v>
      </c>
      <c r="W13">
        <v>2.92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6.55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6.55</v>
      </c>
      <c r="W14">
        <v>6.55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8.5299999999999994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8.5299999999999994</v>
      </c>
      <c r="W15">
        <v>8.5299999999999994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9.56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9.56</v>
      </c>
      <c r="W16">
        <v>9.56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17.09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17.09</v>
      </c>
      <c r="W17">
        <v>17.09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18.54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18.54</v>
      </c>
      <c r="W18">
        <v>18.54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16.489999999999998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16.489999999999998</v>
      </c>
      <c r="W19">
        <v>16.489999999999998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15.7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15.7</v>
      </c>
      <c r="W20">
        <v>15.7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15.87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15.87</v>
      </c>
      <c r="W21">
        <v>15.87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18.149999999999999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18.149999999999999</v>
      </c>
      <c r="W22">
        <v>18.149999999999999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23.18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23.18</v>
      </c>
      <c r="W23">
        <v>23.18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23.18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23.18</v>
      </c>
      <c r="W24">
        <v>23.18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21.25</v>
      </c>
      <c r="L25" s="46">
        <v>0</v>
      </c>
      <c r="M25" s="74">
        <v>0.28999999999999998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21.54</v>
      </c>
      <c r="W25">
        <v>21.25</v>
      </c>
      <c r="X25">
        <v>0.28999999999999998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21.25</v>
      </c>
      <c r="L26" s="46">
        <v>0</v>
      </c>
      <c r="M26" s="74">
        <v>0.15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21.4</v>
      </c>
      <c r="W26">
        <v>21.25</v>
      </c>
      <c r="X26">
        <v>0.15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22.21</v>
      </c>
      <c r="L27" s="46">
        <v>0</v>
      </c>
      <c r="M27" s="74">
        <v>0.03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22.24</v>
      </c>
      <c r="W27">
        <v>22.21</v>
      </c>
      <c r="X27">
        <v>0.03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26.07</v>
      </c>
      <c r="L28" s="46">
        <v>0</v>
      </c>
      <c r="M28" s="74">
        <v>0.08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26.15</v>
      </c>
      <c r="W28">
        <v>26.07</v>
      </c>
      <c r="X28">
        <v>0.08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26.08</v>
      </c>
      <c r="L29" s="46">
        <v>0</v>
      </c>
      <c r="M29" s="74">
        <v>2.5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28.58</v>
      </c>
      <c r="W29">
        <v>26.08</v>
      </c>
      <c r="X29">
        <v>2.5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32.840000000000003</v>
      </c>
      <c r="L30" s="46">
        <v>0</v>
      </c>
      <c r="M30" s="74">
        <v>1.88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34.72</v>
      </c>
      <c r="W30">
        <v>32.840000000000003</v>
      </c>
      <c r="X30">
        <v>1.88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37.659999999999997</v>
      </c>
      <c r="L31" s="46">
        <v>0</v>
      </c>
      <c r="M31" s="74">
        <v>1.69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39.35</v>
      </c>
      <c r="W31">
        <v>37.659999999999997</v>
      </c>
      <c r="X31">
        <v>1.69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46.35</v>
      </c>
      <c r="L32" s="46">
        <v>0</v>
      </c>
      <c r="M32" s="74">
        <v>2.61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48.96</v>
      </c>
      <c r="W32">
        <v>46.35</v>
      </c>
      <c r="X32">
        <v>2.61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52.15</v>
      </c>
      <c r="L33" s="46">
        <v>0</v>
      </c>
      <c r="M33" s="74">
        <v>1.93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54.08</v>
      </c>
      <c r="W33">
        <v>52.15</v>
      </c>
      <c r="X33">
        <v>1.93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61.8</v>
      </c>
      <c r="L34" s="46">
        <v>0</v>
      </c>
      <c r="M34" s="74">
        <v>2.61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64.41</v>
      </c>
      <c r="W34">
        <v>61.8</v>
      </c>
      <c r="X34">
        <v>2.61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73.39</v>
      </c>
      <c r="L35" s="46">
        <v>0</v>
      </c>
      <c r="M35" s="74">
        <v>4.25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77.64</v>
      </c>
      <c r="W35">
        <v>73.39</v>
      </c>
      <c r="X35">
        <v>4.25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84.98</v>
      </c>
      <c r="L36" s="46">
        <v>0</v>
      </c>
      <c r="M36" s="74">
        <v>3.67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88.65</v>
      </c>
      <c r="W36">
        <v>84.98</v>
      </c>
      <c r="X36">
        <v>3.67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95.6</v>
      </c>
      <c r="L37" s="46">
        <v>0</v>
      </c>
      <c r="M37" s="74">
        <v>4.6399999999999997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100.24</v>
      </c>
      <c r="W37">
        <v>95.6</v>
      </c>
      <c r="X37">
        <v>4.6399999999999997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102.37</v>
      </c>
      <c r="L38" s="46">
        <v>0</v>
      </c>
      <c r="M38" s="74">
        <v>6.08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108.45</v>
      </c>
      <c r="W38">
        <v>102.37</v>
      </c>
      <c r="X38">
        <v>6.08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65.67</v>
      </c>
      <c r="L39" s="46">
        <v>0</v>
      </c>
      <c r="M39" s="74">
        <v>5.89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71.56</v>
      </c>
      <c r="W39">
        <v>65.67</v>
      </c>
      <c r="X39">
        <v>5.89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76.290000000000006</v>
      </c>
      <c r="L40" s="46">
        <v>0</v>
      </c>
      <c r="M40" s="74">
        <v>4.54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80.83</v>
      </c>
      <c r="W40">
        <v>76.290000000000006</v>
      </c>
      <c r="X40">
        <v>4.54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76.290000000000006</v>
      </c>
      <c r="L41" s="46">
        <v>0</v>
      </c>
      <c r="M41" s="74">
        <v>3.96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80.25</v>
      </c>
      <c r="W41">
        <v>76.290000000000006</v>
      </c>
      <c r="X41">
        <v>3.96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84.01</v>
      </c>
      <c r="L42" s="46">
        <v>0</v>
      </c>
      <c r="M42" s="74">
        <v>2.9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86.91</v>
      </c>
      <c r="W42">
        <v>84.01</v>
      </c>
      <c r="X42">
        <v>2.9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89.81</v>
      </c>
      <c r="L43" s="46">
        <v>0</v>
      </c>
      <c r="M43" s="74">
        <v>3.77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93.58</v>
      </c>
      <c r="W43">
        <v>89.81</v>
      </c>
      <c r="X43">
        <v>3.77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93.67</v>
      </c>
      <c r="L44" s="46">
        <v>0</v>
      </c>
      <c r="M44" s="74">
        <v>3.48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97.15</v>
      </c>
      <c r="W44">
        <v>93.67</v>
      </c>
      <c r="X44">
        <v>3.48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95.6</v>
      </c>
      <c r="L45" s="46">
        <v>0</v>
      </c>
      <c r="M45" s="74">
        <v>0.57999999999999996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96.18</v>
      </c>
      <c r="W45">
        <v>95.6</v>
      </c>
      <c r="X45">
        <v>0.57999999999999996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96.57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96.57</v>
      </c>
      <c r="W46">
        <v>96.57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99.47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99.47</v>
      </c>
      <c r="W47">
        <v>99.47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102.36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102.36</v>
      </c>
      <c r="W48">
        <v>102.36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99.47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99.47</v>
      </c>
      <c r="W49">
        <v>99.47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99.47</v>
      </c>
      <c r="L50" s="46">
        <v>0</v>
      </c>
      <c r="M50" s="74">
        <v>0.19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99.66</v>
      </c>
      <c r="W50">
        <v>99.47</v>
      </c>
      <c r="X50">
        <v>0.19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101.4</v>
      </c>
      <c r="L51" s="46">
        <v>0</v>
      </c>
      <c r="M51" s="74">
        <v>5.79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107.19</v>
      </c>
      <c r="W51">
        <v>101.4</v>
      </c>
      <c r="X51">
        <v>5.79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103.33</v>
      </c>
      <c r="L52" s="46">
        <v>0</v>
      </c>
      <c r="M52" s="74">
        <v>7.05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110.38</v>
      </c>
      <c r="W52">
        <v>103.33</v>
      </c>
      <c r="X52">
        <v>7.05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102.36</v>
      </c>
      <c r="L53" s="46">
        <v>0</v>
      </c>
      <c r="M53" s="74">
        <v>5.99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108.35</v>
      </c>
      <c r="W53">
        <v>102.36</v>
      </c>
      <c r="X53">
        <v>5.99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100.43</v>
      </c>
      <c r="L54" s="46">
        <v>0</v>
      </c>
      <c r="M54" s="74">
        <v>5.41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105.84</v>
      </c>
      <c r="W54">
        <v>100.43</v>
      </c>
      <c r="X54">
        <v>5.41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101.4</v>
      </c>
      <c r="L55" s="46">
        <v>0</v>
      </c>
      <c r="M55" s="74">
        <v>5.5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106.9</v>
      </c>
      <c r="W55">
        <v>101.4</v>
      </c>
      <c r="X55">
        <v>5.5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98.51</v>
      </c>
      <c r="L56" s="46">
        <v>0</v>
      </c>
      <c r="M56" s="74">
        <v>6.08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104.59</v>
      </c>
      <c r="W56">
        <v>98.51</v>
      </c>
      <c r="X56">
        <v>6.08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95.61</v>
      </c>
      <c r="L57" s="46">
        <v>0</v>
      </c>
      <c r="M57" s="74">
        <v>7.82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103.43</v>
      </c>
      <c r="W57">
        <v>95.61</v>
      </c>
      <c r="X57">
        <v>7.82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95.6</v>
      </c>
      <c r="L58" s="46">
        <v>0</v>
      </c>
      <c r="M58" s="74">
        <v>6.18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101.78</v>
      </c>
      <c r="W58">
        <v>95.6</v>
      </c>
      <c r="X58">
        <v>6.18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96.57</v>
      </c>
      <c r="L59" s="46">
        <v>0</v>
      </c>
      <c r="M59" s="74">
        <v>5.31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101.88</v>
      </c>
      <c r="W59">
        <v>96.57</v>
      </c>
      <c r="X59">
        <v>5.31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99.47</v>
      </c>
      <c r="L60" s="46">
        <v>0</v>
      </c>
      <c r="M60" s="74">
        <v>5.89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105.36</v>
      </c>
      <c r="W60">
        <v>99.47</v>
      </c>
      <c r="X60">
        <v>5.89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101.4</v>
      </c>
      <c r="L61" s="46">
        <v>0</v>
      </c>
      <c r="M61" s="74">
        <v>6.37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107.77</v>
      </c>
      <c r="W61">
        <v>101.4</v>
      </c>
      <c r="X61">
        <v>6.37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101.4</v>
      </c>
      <c r="L62" s="46">
        <v>0</v>
      </c>
      <c r="M62" s="74">
        <v>6.76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108.16</v>
      </c>
      <c r="W62">
        <v>101.4</v>
      </c>
      <c r="X62">
        <v>6.76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102.36</v>
      </c>
      <c r="L63" s="46">
        <v>0</v>
      </c>
      <c r="M63" s="74">
        <v>2.9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105.26</v>
      </c>
      <c r="W63">
        <v>102.36</v>
      </c>
      <c r="X63">
        <v>2.9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103.33</v>
      </c>
      <c r="L64" s="46">
        <v>0</v>
      </c>
      <c r="M64" s="74">
        <v>4.0599999999999996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107.39</v>
      </c>
      <c r="W64">
        <v>103.33</v>
      </c>
      <c r="X64">
        <v>4.0599999999999996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104.29</v>
      </c>
      <c r="L65" s="46">
        <v>0</v>
      </c>
      <c r="M65" s="74">
        <v>8.2100000000000009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112.5</v>
      </c>
      <c r="W65">
        <v>104.29</v>
      </c>
      <c r="X65">
        <v>8.2100000000000009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103.33</v>
      </c>
      <c r="L66" s="46">
        <v>0</v>
      </c>
      <c r="M66" s="74">
        <v>7.44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110.77</v>
      </c>
      <c r="W66">
        <v>103.33</v>
      </c>
      <c r="X66">
        <v>7.44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99.47</v>
      </c>
      <c r="L67" s="46">
        <v>0</v>
      </c>
      <c r="M67" s="74">
        <v>3.67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103.14</v>
      </c>
      <c r="W67">
        <v>99.47</v>
      </c>
      <c r="X67">
        <v>3.67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94.64</v>
      </c>
      <c r="L68" s="46">
        <v>0</v>
      </c>
      <c r="M68" s="74">
        <v>3.07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97.71</v>
      </c>
      <c r="W68">
        <v>94.64</v>
      </c>
      <c r="X68">
        <v>3.07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90.77</v>
      </c>
      <c r="L69" s="46">
        <v>0</v>
      </c>
      <c r="M69" s="74">
        <v>6.57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97.34</v>
      </c>
      <c r="W69">
        <v>90.77</v>
      </c>
      <c r="X69">
        <v>6.57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86.92</v>
      </c>
      <c r="L70" s="46">
        <v>0</v>
      </c>
      <c r="M70" s="74">
        <v>5.5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92.42</v>
      </c>
      <c r="W70">
        <v>86.92</v>
      </c>
      <c r="X70">
        <v>5.5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133.27000000000001</v>
      </c>
      <c r="L71" s="46">
        <v>0</v>
      </c>
      <c r="M71" s="74">
        <v>9.4600000000000009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142.72999999999999</v>
      </c>
      <c r="W71">
        <v>133.27000000000001</v>
      </c>
      <c r="X71">
        <v>9.4600000000000009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127.48</v>
      </c>
      <c r="L72" s="46">
        <v>0</v>
      </c>
      <c r="M72" s="74">
        <v>9.17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136.65</v>
      </c>
      <c r="W72">
        <v>127.48</v>
      </c>
      <c r="X72">
        <v>9.17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114.92</v>
      </c>
      <c r="L73" s="46">
        <v>0</v>
      </c>
      <c r="M73" s="74">
        <v>8.11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123.03</v>
      </c>
      <c r="W73">
        <v>114.92</v>
      </c>
      <c r="X73">
        <v>8.11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103.33</v>
      </c>
      <c r="L74" s="46">
        <v>0</v>
      </c>
      <c r="M74" s="74">
        <v>6.74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110.07</v>
      </c>
      <c r="W74">
        <v>103.33</v>
      </c>
      <c r="X74">
        <v>6.74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62.52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62.52</v>
      </c>
      <c r="W75">
        <v>62.52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33.75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33.75</v>
      </c>
      <c r="W76">
        <v>33.75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22.28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22.28</v>
      </c>
      <c r="W77">
        <v>22.28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12.95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12.95</v>
      </c>
      <c r="W78">
        <v>12.95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6.8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6.8</v>
      </c>
      <c r="W79">
        <v>6.8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5.51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5.51</v>
      </c>
      <c r="W80">
        <v>5.51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4.1100000000000003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4.1100000000000003</v>
      </c>
      <c r="W81">
        <v>4.1100000000000003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3.47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3.47</v>
      </c>
      <c r="W82">
        <v>3.47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2.69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2.69</v>
      </c>
      <c r="W83">
        <v>2.69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</v>
      </c>
      <c r="W84">
        <v>2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2.37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2.37</v>
      </c>
      <c r="W85">
        <v>2.37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2.86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2.86</v>
      </c>
      <c r="W86">
        <v>2.86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1.83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1.83</v>
      </c>
      <c r="W87">
        <v>1.83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1.24</v>
      </c>
      <c r="L88" s="46">
        <v>0</v>
      </c>
      <c r="M88" s="74">
        <v>0.17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1.41</v>
      </c>
      <c r="W88">
        <v>1.24</v>
      </c>
      <c r="X88">
        <v>0.17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1.1599999999999999</v>
      </c>
      <c r="L89" s="46">
        <v>0</v>
      </c>
      <c r="M89" s="74">
        <v>0.22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1.38</v>
      </c>
      <c r="W89">
        <v>1.1599999999999999</v>
      </c>
      <c r="X89">
        <v>0.22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1.68</v>
      </c>
      <c r="L90" s="46">
        <v>0</v>
      </c>
      <c r="M90" s="74">
        <v>0.41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2.09</v>
      </c>
      <c r="W90">
        <v>1.68</v>
      </c>
      <c r="X90">
        <v>0.41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0.52</v>
      </c>
      <c r="L91" s="46">
        <v>0</v>
      </c>
      <c r="M91" s="74">
        <v>0.18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0.7</v>
      </c>
      <c r="W91">
        <v>0.52</v>
      </c>
      <c r="X91">
        <v>0.18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0.51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0.68</v>
      </c>
      <c r="W92">
        <v>0.51</v>
      </c>
      <c r="X92">
        <v>0.17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0.44</v>
      </c>
      <c r="L93" s="46">
        <v>0</v>
      </c>
      <c r="M93" s="74">
        <v>0.21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0.65</v>
      </c>
      <c r="W93">
        <v>0.44</v>
      </c>
      <c r="X93">
        <v>0.21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0.64</v>
      </c>
      <c r="L94" s="46">
        <v>0</v>
      </c>
      <c r="M94" s="74">
        <v>0.13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0.77</v>
      </c>
      <c r="W94">
        <v>0.64</v>
      </c>
      <c r="X94">
        <v>0.13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0.56000000000000005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0.66</v>
      </c>
      <c r="W95">
        <v>0.56000000000000005</v>
      </c>
      <c r="X95">
        <v>0.1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0.65</v>
      </c>
      <c r="L96" s="46">
        <v>0</v>
      </c>
      <c r="M96" s="74">
        <v>7.0000000000000007E-2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0.72</v>
      </c>
      <c r="W96">
        <v>0.65</v>
      </c>
      <c r="X96">
        <v>7.0000000000000007E-2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0.55000000000000004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0.56000000000000005</v>
      </c>
      <c r="W97">
        <v>0.55000000000000004</v>
      </c>
      <c r="X97">
        <v>0.01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0.66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0.66</v>
      </c>
      <c r="W98">
        <v>0.66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1.151915</v>
      </c>
      <c r="L99" s="69">
        <f t="shared" si="1"/>
        <v>0</v>
      </c>
      <c r="M99" s="69">
        <f t="shared" si="1"/>
        <v>5.2124999999999984E-2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1.2040399999999998</v>
      </c>
      <c r="W99">
        <f t="shared" si="1"/>
        <v>1.151915</v>
      </c>
      <c r="X99">
        <f t="shared" si="1"/>
        <v>5.2124999999999984E-2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45401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5.2149999999999999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1134.4227179132006</v>
      </c>
      <c r="P3" s="36">
        <v>118.42548321891684</v>
      </c>
      <c r="Q3" s="36">
        <v>37.324392138401791</v>
      </c>
      <c r="R3" s="38">
        <v>0</v>
      </c>
      <c r="S3" s="38">
        <v>7.67</v>
      </c>
      <c r="T3" s="37">
        <f>SUMPRODUCT(LTA!J3:AN3,LTA!J$101:AN$101,LTA!J$103:AN$103)</f>
        <v>47.27</v>
      </c>
      <c r="U3" s="37">
        <f>SUMPRODUCT(LTA!J3:AN3,LTA!J$102:AN$102,LTA!J$103:AN$103)</f>
        <v>81.78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99.460000000000008</v>
      </c>
      <c r="AB3" s="75">
        <f>-STOA!N3</f>
        <v>0</v>
      </c>
      <c r="AC3">
        <f>SUMIF(B3:AB3,"&gt;0")*$AC$2-SUMIF(B3:AB3,"&lt;0")*($AC$2/(1-$AC$2))+SUMIF(AI3:AR3,"&gt;0")*$AC$2-SUMIF(AI3:AR3,"&lt;0")*($AC$2/(1-$AC$2))</f>
        <v>14.481021361008121</v>
      </c>
      <c r="AD3">
        <f>SUM(B3:AB3,AI3:AV3)-AC3</f>
        <v>1709.1164458159992</v>
      </c>
      <c r="AE3">
        <f>'IDT-1'!B3</f>
        <v>144</v>
      </c>
      <c r="AF3" s="24"/>
      <c r="AG3">
        <f>SUM(AD3:AF3)</f>
        <v>1853.1164458159992</v>
      </c>
      <c r="AI3" s="34">
        <f>PXIL!H3</f>
        <v>0</v>
      </c>
      <c r="AJ3" s="34">
        <f>PXIL!N3</f>
        <v>0</v>
      </c>
      <c r="AK3" s="34">
        <f>RTM_IEX!H3</f>
        <v>89.64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1133.353114386415</v>
      </c>
      <c r="P4" s="36">
        <v>118.42548321891684</v>
      </c>
      <c r="Q4" s="36">
        <v>37.324392138401791</v>
      </c>
      <c r="R4" s="38">
        <v>0</v>
      </c>
      <c r="S4" s="38">
        <v>7.67</v>
      </c>
      <c r="T4" s="37">
        <f>SUMPRODUCT(LTA!J4:AN4,LTA!J$101:AN$101,LTA!J$103:AN$103)</f>
        <v>47.64</v>
      </c>
      <c r="U4" s="37">
        <f>SUMPRODUCT(LTA!J4:AN4,LTA!J$102:AN$102,LTA!J$103:AN$103)</f>
        <v>83.08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99.460000000000008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14.512860691383123</v>
      </c>
      <c r="AD4">
        <f t="shared" ref="AD4:AD67" si="1">SUM(B4:AB4,AI4:AV4)-AC4</f>
        <v>1712.8750029588384</v>
      </c>
      <c r="AE4">
        <f>'IDT-1'!B4</f>
        <v>120</v>
      </c>
      <c r="AF4" s="24"/>
      <c r="AG4">
        <f t="shared" ref="AG4:AG67" si="2">SUM(AD4:AF4)</f>
        <v>1832.8750029588384</v>
      </c>
      <c r="AI4" s="34">
        <f>PXIL!H4</f>
        <v>0</v>
      </c>
      <c r="AJ4" s="34">
        <f>PXIL!N4</f>
        <v>0</v>
      </c>
      <c r="AK4" s="34">
        <f>RTM_IEX!H4</f>
        <v>92.83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102.9159798445373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1133.353114386415</v>
      </c>
      <c r="P5" s="36">
        <v>118.42548321891684</v>
      </c>
      <c r="Q5" s="36">
        <v>37.324392138401791</v>
      </c>
      <c r="R5" s="38">
        <v>0</v>
      </c>
      <c r="S5" s="38">
        <v>7.67</v>
      </c>
      <c r="T5" s="37">
        <f>SUMPRODUCT(LTA!J5:AN5,LTA!J$101:AN$101,LTA!J$103:AN$103)</f>
        <v>48.269999999999996</v>
      </c>
      <c r="U5" s="37">
        <f>SUMPRODUCT(LTA!J5:AN5,LTA!J$102:AN$102,LTA!J$103:AN$103)</f>
        <v>84.48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99.460000000000008</v>
      </c>
      <c r="AB5" s="75">
        <f>-STOA!N5</f>
        <v>0</v>
      </c>
      <c r="AC5">
        <f t="shared" si="0"/>
        <v>14.591232573262737</v>
      </c>
      <c r="AD5">
        <f t="shared" si="1"/>
        <v>1722.1266170150086</v>
      </c>
      <c r="AE5">
        <f>'IDT-1'!B5</f>
        <v>84</v>
      </c>
      <c r="AF5" s="24"/>
      <c r="AG5">
        <f t="shared" si="2"/>
        <v>1806.1266170150086</v>
      </c>
      <c r="AI5" s="34">
        <f>PXIL!H5</f>
        <v>0</v>
      </c>
      <c r="AJ5" s="34">
        <f>PXIL!N5</f>
        <v>0</v>
      </c>
      <c r="AK5" s="34">
        <f>RTM_IEX!H5</f>
        <v>99.77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102.9159798445373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1133.353114386415</v>
      </c>
      <c r="P6" s="36">
        <v>118.42548321891684</v>
      </c>
      <c r="Q6" s="36">
        <v>37.324392138401791</v>
      </c>
      <c r="R6" s="38">
        <v>0</v>
      </c>
      <c r="S6" s="38">
        <v>7.67</v>
      </c>
      <c r="T6" s="37">
        <f>SUMPRODUCT(LTA!J6:AN6,LTA!J$101:AN$101,LTA!J$103:AN$103)</f>
        <v>49.34</v>
      </c>
      <c r="U6" s="37">
        <f>SUMPRODUCT(LTA!J6:AN6,LTA!J$102:AN$102,LTA!J$103:AN$103)</f>
        <v>86.98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99.460000000000008</v>
      </c>
      <c r="AB6" s="75">
        <f>-STOA!N6</f>
        <v>0</v>
      </c>
      <c r="AC6">
        <f t="shared" si="0"/>
        <v>14.765868573262736</v>
      </c>
      <c r="AD6">
        <f t="shared" si="1"/>
        <v>1742.7419810150086</v>
      </c>
      <c r="AE6">
        <f>'IDT-1'!B6</f>
        <v>56</v>
      </c>
      <c r="AF6" s="24"/>
      <c r="AG6">
        <f t="shared" si="2"/>
        <v>1798.7419810150086</v>
      </c>
      <c r="AI6" s="34">
        <f>PXIL!H6</f>
        <v>0</v>
      </c>
      <c r="AJ6" s="34">
        <f>PXIL!N6</f>
        <v>0</v>
      </c>
      <c r="AK6" s="34">
        <f>RTM_IEX!H6</f>
        <v>116.99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102.9159798445373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1161.6576746756577</v>
      </c>
      <c r="P7" s="36">
        <v>118.42548321891684</v>
      </c>
      <c r="Q7" s="36">
        <v>37.324392138401791</v>
      </c>
      <c r="R7" s="38">
        <v>0</v>
      </c>
      <c r="S7" s="38">
        <v>7.67</v>
      </c>
      <c r="T7" s="37">
        <f>SUMPRODUCT(LTA!J7:AN7,LTA!J$101:AN$101,LTA!J$103:AN$103)</f>
        <v>50.2</v>
      </c>
      <c r="U7" s="37">
        <f>SUMPRODUCT(LTA!J7:AN7,LTA!J$102:AN$102,LTA!J$103:AN$103)</f>
        <v>86.48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99.460000000000008</v>
      </c>
      <c r="AB7" s="75">
        <f>-STOA!N7</f>
        <v>0</v>
      </c>
      <c r="AC7">
        <f t="shared" si="0"/>
        <v>15.646310879692374</v>
      </c>
      <c r="AD7">
        <f t="shared" si="1"/>
        <v>1846.6760989978216</v>
      </c>
      <c r="AE7">
        <f>'IDT-1'!B7</f>
        <v>0</v>
      </c>
      <c r="AF7" s="24"/>
      <c r="AG7">
        <f t="shared" si="2"/>
        <v>1846.6760989978216</v>
      </c>
      <c r="AI7" s="34">
        <f>PXIL!H7</f>
        <v>0</v>
      </c>
      <c r="AJ7" s="34">
        <f>PXIL!N7</f>
        <v>0</v>
      </c>
      <c r="AK7" s="34">
        <f>RTM_IEX!H7</f>
        <v>193.14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102.9159798445373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1161.6576746756577</v>
      </c>
      <c r="P8" s="36">
        <v>118.42548321891684</v>
      </c>
      <c r="Q8" s="36">
        <v>37.324392138401791</v>
      </c>
      <c r="R8" s="38">
        <v>0</v>
      </c>
      <c r="S8" s="38">
        <v>7.67</v>
      </c>
      <c r="T8" s="37">
        <f>SUMPRODUCT(LTA!J8:AN8,LTA!J$101:AN$101,LTA!J$103:AN$103)</f>
        <v>50.84</v>
      </c>
      <c r="U8" s="37">
        <f>SUMPRODUCT(LTA!J8:AN8,LTA!J$102:AN$102,LTA!J$103:AN$103)</f>
        <v>87.48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99.460000000000008</v>
      </c>
      <c r="AB8" s="75">
        <f>-STOA!N8</f>
        <v>0</v>
      </c>
      <c r="AC8">
        <f t="shared" si="0"/>
        <v>15.254534879692374</v>
      </c>
      <c r="AD8">
        <f t="shared" si="1"/>
        <v>1800.4278749978214</v>
      </c>
      <c r="AE8">
        <f>'IDT-1'!B8</f>
        <v>0</v>
      </c>
      <c r="AF8" s="24"/>
      <c r="AG8">
        <f t="shared" si="2"/>
        <v>1800.4278749978214</v>
      </c>
      <c r="AI8" s="34">
        <f>PXIL!H8</f>
        <v>0</v>
      </c>
      <c r="AJ8" s="34">
        <f>PXIL!N8</f>
        <v>0</v>
      </c>
      <c r="AK8" s="34">
        <f>RTM_IEX!H8</f>
        <v>144.86000000000001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102.9159798445373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1161.8685092514554</v>
      </c>
      <c r="P9" s="36">
        <v>118.42548321891684</v>
      </c>
      <c r="Q9" s="36">
        <v>37.324392138401791</v>
      </c>
      <c r="R9" s="38">
        <v>0</v>
      </c>
      <c r="S9" s="38">
        <v>7.67</v>
      </c>
      <c r="T9" s="37">
        <f>SUMPRODUCT(LTA!J9:AN9,LTA!J$101:AN$101,LTA!J$103:AN$103)</f>
        <v>51.06</v>
      </c>
      <c r="U9" s="37">
        <f>SUMPRODUCT(LTA!J9:AN9,LTA!J$102:AN$102,LTA!J$103:AN$103)</f>
        <v>88.48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99.460000000000008</v>
      </c>
      <c r="AB9" s="75">
        <f>-STOA!N9</f>
        <v>0</v>
      </c>
      <c r="AC9">
        <f t="shared" si="0"/>
        <v>14.504001890129075</v>
      </c>
      <c r="AD9">
        <f t="shared" si="1"/>
        <v>1711.8292425631826</v>
      </c>
      <c r="AE9">
        <f>'IDT-1'!B9</f>
        <v>0</v>
      </c>
      <c r="AF9" s="24"/>
      <c r="AG9">
        <f t="shared" si="2"/>
        <v>1711.8292425631826</v>
      </c>
      <c r="AI9" s="34">
        <f>PXIL!H9</f>
        <v>0</v>
      </c>
      <c r="AJ9" s="34">
        <f>PXIL!N9</f>
        <v>0</v>
      </c>
      <c r="AK9" s="34">
        <f>RTM_IEX!H9</f>
        <v>54.08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1161.8685092514554</v>
      </c>
      <c r="P10" s="36">
        <v>118.42548321891684</v>
      </c>
      <c r="Q10" s="36">
        <v>37.324392138401791</v>
      </c>
      <c r="R10" s="38">
        <v>0</v>
      </c>
      <c r="S10" s="38">
        <v>7.67</v>
      </c>
      <c r="T10" s="37">
        <f>SUMPRODUCT(LTA!J10:AN10,LTA!J$101:AN$101,LTA!J$103:AN$103)</f>
        <v>51.64</v>
      </c>
      <c r="U10" s="37">
        <f>SUMPRODUCT(LTA!J10:AN10,LTA!J$102:AN$102,LTA!J$103:AN$103)</f>
        <v>87.88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99.460000000000008</v>
      </c>
      <c r="AB10" s="75">
        <f>-STOA!N10</f>
        <v>0</v>
      </c>
      <c r="AC10">
        <f t="shared" si="0"/>
        <v>14.314246008249462</v>
      </c>
      <c r="AD10">
        <f t="shared" si="1"/>
        <v>1689.4290125070124</v>
      </c>
      <c r="AE10">
        <f>'IDT-1'!B10</f>
        <v>0</v>
      </c>
      <c r="AF10" s="24"/>
      <c r="AG10">
        <f t="shared" si="2"/>
        <v>1689.4290125070124</v>
      </c>
      <c r="AI10" s="34">
        <f>PXIL!H10</f>
        <v>0</v>
      </c>
      <c r="AJ10" s="34">
        <f>PXIL!N10</f>
        <v>0</v>
      </c>
      <c r="AK10" s="34">
        <f>RTM_IEX!H10</f>
        <v>31.87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99.606063779340872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1161.8685092514554</v>
      </c>
      <c r="P11" s="36">
        <v>118.42548321891684</v>
      </c>
      <c r="Q11" s="36">
        <v>37.324392138401791</v>
      </c>
      <c r="R11" s="38">
        <v>0</v>
      </c>
      <c r="S11" s="38">
        <v>7.67</v>
      </c>
      <c r="T11" s="37">
        <f>SUMPRODUCT(LTA!J11:AN11,LTA!J$101:AN$101,LTA!J$103:AN$103)</f>
        <v>53.61</v>
      </c>
      <c r="U11" s="37">
        <f>SUMPRODUCT(LTA!J11:AN11,LTA!J$102:AN$102,LTA!J$103:AN$103)</f>
        <v>87.88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99.460000000000008</v>
      </c>
      <c r="AB11" s="75">
        <f>-STOA!N11</f>
        <v>0</v>
      </c>
      <c r="AC11">
        <f t="shared" si="0"/>
        <v>14.038306595181425</v>
      </c>
      <c r="AD11">
        <f t="shared" si="1"/>
        <v>1656.8550217929333</v>
      </c>
      <c r="AE11">
        <f>'IDT-1'!B11</f>
        <v>0</v>
      </c>
      <c r="AF11" s="24"/>
      <c r="AG11">
        <f t="shared" si="2"/>
        <v>1656.8550217929333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99.606063779340872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1161.8685092514554</v>
      </c>
      <c r="P12" s="36">
        <v>118.42548321891684</v>
      </c>
      <c r="Q12" s="36">
        <v>37.324392138401791</v>
      </c>
      <c r="R12" s="38">
        <v>0</v>
      </c>
      <c r="S12" s="38">
        <v>7.67</v>
      </c>
      <c r="T12" s="37">
        <f>SUMPRODUCT(LTA!J12:AN12,LTA!J$101:AN$101,LTA!J$103:AN$103)</f>
        <v>53.8</v>
      </c>
      <c r="U12" s="37">
        <f>SUMPRODUCT(LTA!J12:AN12,LTA!J$102:AN$102,LTA!J$103:AN$103)</f>
        <v>87.88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99.460000000000008</v>
      </c>
      <c r="AB12" s="75">
        <f>-STOA!N12</f>
        <v>0</v>
      </c>
      <c r="AC12">
        <f t="shared" si="0"/>
        <v>14.039902595181426</v>
      </c>
      <c r="AD12">
        <f t="shared" si="1"/>
        <v>1657.0434257929332</v>
      </c>
      <c r="AE12">
        <f>'IDT-1'!B12</f>
        <v>0</v>
      </c>
      <c r="AF12" s="24"/>
      <c r="AG12">
        <f t="shared" si="2"/>
        <v>1657.0434257929332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99.609999999999985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1152.2805055398949</v>
      </c>
      <c r="P13" s="36">
        <v>118.42548321891684</v>
      </c>
      <c r="Q13" s="36">
        <v>37.324392138401791</v>
      </c>
      <c r="R13" s="38">
        <v>0</v>
      </c>
      <c r="S13" s="38">
        <v>7.67</v>
      </c>
      <c r="T13" s="37">
        <f>SUMPRODUCT(LTA!J13:AN13,LTA!J$101:AN$101,LTA!J$103:AN$103)</f>
        <v>54.53</v>
      </c>
      <c r="U13" s="37">
        <f>SUMPRODUCT(LTA!J13:AN13,LTA!J$102:AN$102,LTA!J$103:AN$103)</f>
        <v>85.88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99.460000000000008</v>
      </c>
      <c r="AB13" s="75">
        <f>-STOA!N13</f>
        <v>0</v>
      </c>
      <c r="AC13">
        <f t="shared" si="0"/>
        <v>14.118151582755635</v>
      </c>
      <c r="AD13">
        <f t="shared" si="1"/>
        <v>1626.1111093144577</v>
      </c>
      <c r="AE13">
        <f>'IDT-1'!B13</f>
        <v>0</v>
      </c>
      <c r="AF13" s="24"/>
      <c r="AG13">
        <f t="shared" si="2"/>
        <v>1626.1111093144577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99.609999999999985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1154.6192361391388</v>
      </c>
      <c r="P14" s="36">
        <v>118.42548321891684</v>
      </c>
      <c r="Q14" s="36">
        <v>37.324392138401791</v>
      </c>
      <c r="R14" s="38">
        <v>0</v>
      </c>
      <c r="S14" s="38">
        <v>7.67</v>
      </c>
      <c r="T14" s="37">
        <f>SUMPRODUCT(LTA!J14:AN14,LTA!J$101:AN$101,LTA!J$103:AN$103)</f>
        <v>53.629999999999995</v>
      </c>
      <c r="U14" s="37">
        <f>SUMPRODUCT(LTA!J14:AN14,LTA!J$102:AN$102,LTA!J$103:AN$103)</f>
        <v>83.88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99.460000000000008</v>
      </c>
      <c r="AB14" s="75">
        <f>-STOA!N14</f>
        <v>0</v>
      </c>
      <c r="AC14">
        <f t="shared" si="0"/>
        <v>14.265917758837288</v>
      </c>
      <c r="AD14">
        <f t="shared" si="1"/>
        <v>1607.4020737376206</v>
      </c>
      <c r="AE14">
        <f>'IDT-1'!B14</f>
        <v>0</v>
      </c>
      <c r="AF14" s="24"/>
      <c r="AG14">
        <f t="shared" si="2"/>
        <v>1607.4020737376206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99.605733133433276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1111.1990682324868</v>
      </c>
      <c r="P15" s="36">
        <v>118.42548321891684</v>
      </c>
      <c r="Q15" s="36">
        <v>37.324392138401791</v>
      </c>
      <c r="R15" s="38">
        <v>0</v>
      </c>
      <c r="S15" s="38">
        <v>7.67</v>
      </c>
      <c r="T15" s="37">
        <f>SUMPRODUCT(LTA!J15:AN15,LTA!J$101:AN$101,LTA!J$103:AN$103)</f>
        <v>52.64</v>
      </c>
      <c r="U15" s="37">
        <f>SUMPRODUCT(LTA!J15:AN15,LTA!J$102:AN$102,LTA!J$103:AN$103)</f>
        <v>85.08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99.41</v>
      </c>
      <c r="AB15" s="75">
        <f>-STOA!N15</f>
        <v>0</v>
      </c>
      <c r="AC15">
        <f t="shared" si="0"/>
        <v>13.851669560392915</v>
      </c>
      <c r="AD15">
        <f t="shared" si="1"/>
        <v>1570.551887162846</v>
      </c>
      <c r="AE15">
        <f>'IDT-1'!B15</f>
        <v>0</v>
      </c>
      <c r="AF15" s="24"/>
      <c r="AG15">
        <f t="shared" si="2"/>
        <v>1570.551887162846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99.605601236476033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1101.5441237594416</v>
      </c>
      <c r="P16" s="36">
        <v>118.42548321891684</v>
      </c>
      <c r="Q16" s="36">
        <v>37.324392138401791</v>
      </c>
      <c r="R16" s="38">
        <v>0</v>
      </c>
      <c r="S16" s="38">
        <v>7.67</v>
      </c>
      <c r="T16" s="37">
        <f>SUMPRODUCT(LTA!J16:AN16,LTA!J$101:AN$101,LTA!J$103:AN$103)</f>
        <v>51.86</v>
      </c>
      <c r="U16" s="37">
        <f>SUMPRODUCT(LTA!J16:AN16,LTA!J$102:AN$102,LTA!J$103:AN$103)</f>
        <v>85.38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99.41</v>
      </c>
      <c r="AB16" s="75">
        <f>-STOA!N16</f>
        <v>0</v>
      </c>
      <c r="AC16">
        <f t="shared" si="0"/>
        <v>13.800419549784449</v>
      </c>
      <c r="AD16">
        <f t="shared" si="1"/>
        <v>1556.4680608034519</v>
      </c>
      <c r="AE16">
        <f>'IDT-1'!B16</f>
        <v>0</v>
      </c>
      <c r="AF16" s="24"/>
      <c r="AG16">
        <f t="shared" si="2"/>
        <v>1556.4680608034519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99.605601236476033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1046.8375126707963</v>
      </c>
      <c r="P17" s="36">
        <v>118.42548321891684</v>
      </c>
      <c r="Q17" s="36">
        <v>37.324392138401791</v>
      </c>
      <c r="R17" s="38">
        <v>0</v>
      </c>
      <c r="S17" s="38">
        <v>7.67</v>
      </c>
      <c r="T17" s="37">
        <f>SUMPRODUCT(LTA!J17:AN17,LTA!J$101:AN$101,LTA!J$103:AN$103)</f>
        <v>51.19</v>
      </c>
      <c r="U17" s="37">
        <f>SUMPRODUCT(LTA!J17:AN17,LTA!J$102:AN$102,LTA!J$103:AN$103)</f>
        <v>85.38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99.41</v>
      </c>
      <c r="AB17" s="75">
        <f>-STOA!N17</f>
        <v>0</v>
      </c>
      <c r="AC17">
        <f t="shared" si="0"/>
        <v>13.030294338543825</v>
      </c>
      <c r="AD17">
        <f t="shared" si="1"/>
        <v>1537.8615749260475</v>
      </c>
      <c r="AE17">
        <f>'IDT-1'!B17</f>
        <v>0</v>
      </c>
      <c r="AF17" s="24"/>
      <c r="AG17">
        <f t="shared" si="2"/>
        <v>1537.8615749260475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99.605601236476033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1046.8375126707963</v>
      </c>
      <c r="P18" s="36">
        <v>118.42548321891684</v>
      </c>
      <c r="Q18" s="36">
        <v>37.324392138401791</v>
      </c>
      <c r="R18" s="38">
        <v>0</v>
      </c>
      <c r="S18" s="38">
        <v>7.67</v>
      </c>
      <c r="T18" s="37">
        <f>SUMPRODUCT(LTA!J18:AN18,LTA!J$101:AN$101,LTA!J$103:AN$103)</f>
        <v>49.730000000000004</v>
      </c>
      <c r="U18" s="37">
        <f>SUMPRODUCT(LTA!J18:AN18,LTA!J$102:AN$102,LTA!J$103:AN$103)</f>
        <v>85.199999999999989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99.41</v>
      </c>
      <c r="AB18" s="75">
        <f>-STOA!N18</f>
        <v>0</v>
      </c>
      <c r="AC18">
        <f t="shared" si="0"/>
        <v>13.016518338543824</v>
      </c>
      <c r="AD18">
        <f t="shared" si="1"/>
        <v>1536.2353509260474</v>
      </c>
      <c r="AE18">
        <f>'IDT-1'!B18</f>
        <v>0</v>
      </c>
      <c r="AF18" s="24"/>
      <c r="AG18">
        <f t="shared" si="2"/>
        <v>1536.2353509260474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99.605601236476033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1050.786218847531</v>
      </c>
      <c r="P19" s="36">
        <v>118.42548321891684</v>
      </c>
      <c r="Q19" s="36">
        <v>37.324392138401791</v>
      </c>
      <c r="R19" s="38">
        <v>0</v>
      </c>
      <c r="S19" s="38">
        <v>7.67</v>
      </c>
      <c r="T19" s="37">
        <f>SUMPRODUCT(LTA!J19:AN19,LTA!J$101:AN$101,LTA!J$103:AN$103)</f>
        <v>52.629999999999995</v>
      </c>
      <c r="U19" s="37">
        <f>SUMPRODUCT(LTA!J19:AN19,LTA!J$102:AN$102,LTA!J$103:AN$103)</f>
        <v>87.8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99.41</v>
      </c>
      <c r="AB19" s="75">
        <f>-STOA!N19</f>
        <v>0</v>
      </c>
      <c r="AC19">
        <f t="shared" si="0"/>
        <v>13.214483678576844</v>
      </c>
      <c r="AD19">
        <f t="shared" si="1"/>
        <v>1531.4860917627489</v>
      </c>
      <c r="AE19">
        <f>'IDT-1'!B19</f>
        <v>0</v>
      </c>
      <c r="AF19" s="24"/>
      <c r="AG19">
        <f t="shared" si="2"/>
        <v>1531.4860917627489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99.605601236476033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1050.786218847531</v>
      </c>
      <c r="P20" s="36">
        <v>118.42548321891684</v>
      </c>
      <c r="Q20" s="36">
        <v>37.324392138401791</v>
      </c>
      <c r="R20" s="38">
        <v>0</v>
      </c>
      <c r="S20" s="38">
        <v>7.67</v>
      </c>
      <c r="T20" s="37">
        <f>SUMPRODUCT(LTA!J20:AN20,LTA!J$101:AN$101,LTA!J$103:AN$103)</f>
        <v>51.83</v>
      </c>
      <c r="U20" s="37">
        <f>SUMPRODUCT(LTA!J20:AN20,LTA!J$102:AN$102,LTA!J$103:AN$103)</f>
        <v>85.8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99.41</v>
      </c>
      <c r="AB20" s="75">
        <f>-STOA!N20</f>
        <v>0</v>
      </c>
      <c r="AC20">
        <f t="shared" si="0"/>
        <v>13.13166557450262</v>
      </c>
      <c r="AD20">
        <f t="shared" si="1"/>
        <v>1535.7689098668229</v>
      </c>
      <c r="AE20">
        <f>'IDT-1'!B20</f>
        <v>0</v>
      </c>
      <c r="AF20" s="24"/>
      <c r="AG20">
        <f t="shared" si="2"/>
        <v>1535.7689098668229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99.609999999999985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1041.5733972632199</v>
      </c>
      <c r="P21" s="36">
        <v>118.42548321891684</v>
      </c>
      <c r="Q21" s="36">
        <v>37.324392138401791</v>
      </c>
      <c r="R21" s="38">
        <v>0</v>
      </c>
      <c r="S21" s="38">
        <v>7.67</v>
      </c>
      <c r="T21" s="37">
        <f>SUMPRODUCT(LTA!J21:AN21,LTA!J$101:AN$101,LTA!J$103:AN$103)</f>
        <v>50.9</v>
      </c>
      <c r="U21" s="37">
        <f>SUMPRODUCT(LTA!J21:AN21,LTA!J$102:AN$102,LTA!J$103:AN$103)</f>
        <v>83.8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99.41</v>
      </c>
      <c r="AB21" s="75">
        <f>-STOA!N21</f>
        <v>0</v>
      </c>
      <c r="AC21">
        <f t="shared" si="0"/>
        <v>13.010976718733783</v>
      </c>
      <c r="AD21">
        <f t="shared" si="1"/>
        <v>1535.5811759018052</v>
      </c>
      <c r="AE21">
        <f>'IDT-1'!B21</f>
        <v>0</v>
      </c>
      <c r="AF21" s="24"/>
      <c r="AG21">
        <f t="shared" si="2"/>
        <v>1535.5811759018052</v>
      </c>
      <c r="AI21" s="34">
        <f>PXIL!H21</f>
        <v>0</v>
      </c>
      <c r="AJ21" s="34">
        <f>PXIL!N21</f>
        <v>0</v>
      </c>
      <c r="AK21" s="34">
        <f>RTM_IEX!H21</f>
        <v>4.83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99.609999999999985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1041.5725602714647</v>
      </c>
      <c r="P22" s="36">
        <v>118.42548321891684</v>
      </c>
      <c r="Q22" s="36">
        <v>37.324392138401791</v>
      </c>
      <c r="R22" s="38">
        <v>0</v>
      </c>
      <c r="S22" s="38">
        <v>7.67</v>
      </c>
      <c r="T22" s="37">
        <f>SUMPRODUCT(LTA!J22:AN22,LTA!J$101:AN$101,LTA!J$103:AN$103)</f>
        <v>49.83</v>
      </c>
      <c r="U22" s="37">
        <f>SUMPRODUCT(LTA!J22:AN22,LTA!J$102:AN$102,LTA!J$103:AN$103)</f>
        <v>81.8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99.41</v>
      </c>
      <c r="AB22" s="75">
        <f>-STOA!N22</f>
        <v>0</v>
      </c>
      <c r="AC22">
        <f t="shared" si="0"/>
        <v>13.058177688003042</v>
      </c>
      <c r="AD22">
        <f t="shared" si="1"/>
        <v>1541.1531379407802</v>
      </c>
      <c r="AE22">
        <f>'IDT-1'!B22</f>
        <v>0</v>
      </c>
      <c r="AF22" s="24"/>
      <c r="AG22">
        <f t="shared" si="2"/>
        <v>1541.1531379407802</v>
      </c>
      <c r="AI22" s="34">
        <f>PXIL!H22</f>
        <v>0</v>
      </c>
      <c r="AJ22" s="34">
        <f>PXIL!N22</f>
        <v>0</v>
      </c>
      <c r="AK22" s="34">
        <f>RTM_IEX!H22</f>
        <v>13.52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99.609999999999985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1041.5754762780066</v>
      </c>
      <c r="P23" s="36">
        <v>118.42548321891684</v>
      </c>
      <c r="Q23" s="36">
        <v>37.324392138401791</v>
      </c>
      <c r="R23" s="38">
        <v>0</v>
      </c>
      <c r="S23" s="38">
        <v>7.67</v>
      </c>
      <c r="T23" s="37">
        <f>SUMPRODUCT(LTA!J23:AN23,LTA!J$101:AN$101,LTA!J$103:AN$103)</f>
        <v>48.2</v>
      </c>
      <c r="U23" s="37">
        <f>SUMPRODUCT(LTA!J23:AN23,LTA!J$102:AN$102,LTA!J$103:AN$103)</f>
        <v>79.3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99.460000000000008</v>
      </c>
      <c r="AB23" s="75">
        <f>-STOA!N23</f>
        <v>0</v>
      </c>
      <c r="AC23">
        <f t="shared" si="0"/>
        <v>13.202430182457993</v>
      </c>
      <c r="AD23">
        <f t="shared" si="1"/>
        <v>1558.1818014528671</v>
      </c>
      <c r="AE23">
        <f>'IDT-1'!B23</f>
        <v>0</v>
      </c>
      <c r="AF23" s="24"/>
      <c r="AG23">
        <f t="shared" si="2"/>
        <v>1558.1818014528671</v>
      </c>
      <c r="AI23" s="34">
        <f>PXIL!H23</f>
        <v>0</v>
      </c>
      <c r="AJ23" s="34">
        <f>PXIL!N23</f>
        <v>0</v>
      </c>
      <c r="AK23" s="34">
        <f>RTM_IEX!H23</f>
        <v>34.770000000000003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99.609999999999985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1041.5754762780066</v>
      </c>
      <c r="P24" s="36">
        <v>118.42548321891684</v>
      </c>
      <c r="Q24" s="36">
        <v>37.324392138401791</v>
      </c>
      <c r="R24" s="38">
        <v>0</v>
      </c>
      <c r="S24" s="38">
        <v>7.67</v>
      </c>
      <c r="T24" s="37">
        <f>SUMPRODUCT(LTA!J24:AN24,LTA!J$101:AN$101,LTA!J$103:AN$103)</f>
        <v>46.510000000000005</v>
      </c>
      <c r="U24" s="37">
        <f>SUMPRODUCT(LTA!J24:AN24,LTA!J$102:AN$102,LTA!J$103:AN$103)</f>
        <v>76.8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99.460000000000008</v>
      </c>
      <c r="AB24" s="75">
        <f>-STOA!N24</f>
        <v>0</v>
      </c>
      <c r="AC24">
        <f t="shared" si="0"/>
        <v>13.329438182457993</v>
      </c>
      <c r="AD24">
        <f t="shared" si="1"/>
        <v>1573.1747934528671</v>
      </c>
      <c r="AE24">
        <f>'IDT-1'!B24</f>
        <v>0</v>
      </c>
      <c r="AF24" s="24"/>
      <c r="AG24">
        <f t="shared" si="2"/>
        <v>1573.1747934528671</v>
      </c>
      <c r="AI24" s="34">
        <f>PXIL!H24</f>
        <v>0</v>
      </c>
      <c r="AJ24" s="34">
        <f>PXIL!N24</f>
        <v>0</v>
      </c>
      <c r="AK24" s="34">
        <f>RTM_IEX!H24</f>
        <v>54.08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99.609999999999985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1047.8871938446923</v>
      </c>
      <c r="P25" s="36">
        <v>118.42548321891684</v>
      </c>
      <c r="Q25" s="36">
        <v>37.324392138401791</v>
      </c>
      <c r="R25" s="38">
        <v>0</v>
      </c>
      <c r="S25" s="38">
        <v>7.67</v>
      </c>
      <c r="T25" s="37">
        <f>SUMPRODUCT(LTA!J25:AN25,LTA!J$101:AN$101,LTA!J$103:AN$103)</f>
        <v>45.510000000000005</v>
      </c>
      <c r="U25" s="37">
        <f>SUMPRODUCT(LTA!J25:AN25,LTA!J$102:AN$102,LTA!J$103:AN$103)</f>
        <v>72.98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99.460000000000008</v>
      </c>
      <c r="AB25" s="75">
        <f>-STOA!N25</f>
        <v>0</v>
      </c>
      <c r="AC25">
        <f t="shared" si="0"/>
        <v>13.398668610018154</v>
      </c>
      <c r="AD25">
        <f t="shared" si="1"/>
        <v>1581.3472805919928</v>
      </c>
      <c r="AE25">
        <f>'IDT-1'!B25</f>
        <v>0</v>
      </c>
      <c r="AF25" s="24"/>
      <c r="AG25">
        <f t="shared" si="2"/>
        <v>1581.3472805919928</v>
      </c>
      <c r="AI25" s="34">
        <f>PXIL!H25</f>
        <v>0</v>
      </c>
      <c r="AJ25" s="34">
        <f>PXIL!N25</f>
        <v>0</v>
      </c>
      <c r="AK25" s="34">
        <f>RTM_IEX!H25</f>
        <v>60.83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99.609999999999985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1075.4799417966676</v>
      </c>
      <c r="P26" s="36">
        <v>118.42548321891684</v>
      </c>
      <c r="Q26" s="36">
        <v>37.324392138401791</v>
      </c>
      <c r="R26" s="38">
        <v>0</v>
      </c>
      <c r="S26" s="38">
        <v>7.67</v>
      </c>
      <c r="T26" s="37">
        <f>SUMPRODUCT(LTA!J26:AN26,LTA!J$101:AN$101,LTA!J$103:AN$103)</f>
        <v>44.06</v>
      </c>
      <c r="U26" s="37">
        <f>SUMPRODUCT(LTA!J26:AN26,LTA!J$102:AN$102,LTA!J$103:AN$103)</f>
        <v>71.98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99.460000000000008</v>
      </c>
      <c r="AB26" s="75">
        <f>-STOA!N26</f>
        <v>0</v>
      </c>
      <c r="AC26">
        <f t="shared" si="0"/>
        <v>13.593739692814744</v>
      </c>
      <c r="AD26">
        <f t="shared" si="1"/>
        <v>1604.3749574611718</v>
      </c>
      <c r="AE26">
        <f>'IDT-1'!B26</f>
        <v>0</v>
      </c>
      <c r="AF26" s="24"/>
      <c r="AG26">
        <f t="shared" si="2"/>
        <v>1604.3749574611718</v>
      </c>
      <c r="AI26" s="34">
        <f>PXIL!H26</f>
        <v>0</v>
      </c>
      <c r="AJ26" s="34">
        <f>PXIL!N26</f>
        <v>0</v>
      </c>
      <c r="AK26" s="34">
        <f>RTM_IEX!H26</f>
        <v>58.91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99.609999999999985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1155.5463025571432</v>
      </c>
      <c r="P27" s="36">
        <v>118.42548321891684</v>
      </c>
      <c r="Q27" s="36">
        <v>38.26</v>
      </c>
      <c r="R27" s="38">
        <v>2.8899999999999997</v>
      </c>
      <c r="S27" s="38">
        <v>7.67</v>
      </c>
      <c r="T27" s="37">
        <f>SUMPRODUCT(LTA!J27:AN27,LTA!J$101:AN$101,LTA!J$103:AN$103)</f>
        <v>52.73</v>
      </c>
      <c r="U27" s="37">
        <f>SUMPRODUCT(LTA!J27:AN27,LTA!J$102:AN$102,LTA!J$103:AN$103)</f>
        <v>84.48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99.460000000000008</v>
      </c>
      <c r="AB27" s="75">
        <f>-STOA!N27</f>
        <v>0</v>
      </c>
      <c r="AC27">
        <f t="shared" si="0"/>
        <v>14.447329904109063</v>
      </c>
      <c r="AD27">
        <f t="shared" si="1"/>
        <v>1594.6733358719514</v>
      </c>
      <c r="AE27">
        <f>'IDT-1'!B27</f>
        <v>0</v>
      </c>
      <c r="AF27" s="24"/>
      <c r="AG27">
        <f t="shared" si="2"/>
        <v>1594.6733358719514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-55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99.609999999999985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1157.1846091108484</v>
      </c>
      <c r="P28" s="36">
        <v>118.42548321891684</v>
      </c>
      <c r="Q28" s="36">
        <v>38.26</v>
      </c>
      <c r="R28" s="38">
        <v>9.5299999999999994</v>
      </c>
      <c r="S28" s="38">
        <v>7.67</v>
      </c>
      <c r="T28" s="37">
        <f>SUMPRODUCT(LTA!J28:AN28,LTA!J$101:AN$101,LTA!J$103:AN$103)</f>
        <v>51.43</v>
      </c>
      <c r="U28" s="37">
        <f>SUMPRODUCT(LTA!J28:AN28,LTA!J$102:AN$102,LTA!J$103:AN$103)</f>
        <v>82.48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99.460000000000008</v>
      </c>
      <c r="AB28" s="75">
        <f>-STOA!N28</f>
        <v>0</v>
      </c>
      <c r="AC28">
        <f t="shared" si="0"/>
        <v>14.421378417361074</v>
      </c>
      <c r="AD28">
        <f t="shared" si="1"/>
        <v>1607.6775939124045</v>
      </c>
      <c r="AE28">
        <f>'IDT-1'!B28</f>
        <v>0</v>
      </c>
      <c r="AF28" s="24"/>
      <c r="AG28">
        <f t="shared" si="2"/>
        <v>1607.6775939124045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99.605951800373902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1161.1270403573665</v>
      </c>
      <c r="P29" s="36">
        <v>118.42548321891684</v>
      </c>
      <c r="Q29" s="36">
        <v>38.26</v>
      </c>
      <c r="R29" s="38">
        <v>18.940000000000001</v>
      </c>
      <c r="S29" s="38">
        <v>7.67</v>
      </c>
      <c r="T29" s="37">
        <f>SUMPRODUCT(LTA!J29:AN29,LTA!J$101:AN$101,LTA!J$103:AN$103)</f>
        <v>54.980000000000004</v>
      </c>
      <c r="U29" s="37">
        <f>SUMPRODUCT(LTA!J29:AN29,LTA!J$102:AN$102,LTA!J$103:AN$103)</f>
        <v>81.48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99.460000000000008</v>
      </c>
      <c r="AB29" s="75">
        <f>-STOA!N29</f>
        <v>0</v>
      </c>
      <c r="AC29">
        <f t="shared" si="0"/>
        <v>14.800588408976747</v>
      </c>
      <c r="AD29">
        <f t="shared" si="1"/>
        <v>1594.1967669676808</v>
      </c>
      <c r="AE29">
        <f>'IDT-1'!B29</f>
        <v>0</v>
      </c>
      <c r="AF29" s="24"/>
      <c r="AG29">
        <f t="shared" si="2"/>
        <v>1594.1967669676808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-76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99.605951800373902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1153.7992237934939</v>
      </c>
      <c r="P30" s="36">
        <v>118.42548321891684</v>
      </c>
      <c r="Q30" s="36">
        <v>38.26</v>
      </c>
      <c r="R30" s="38">
        <v>31.840000000000007</v>
      </c>
      <c r="S30" s="38">
        <v>7.67</v>
      </c>
      <c r="T30" s="37">
        <f>SUMPRODUCT(LTA!J30:AN30,LTA!J$101:AN$101,LTA!J$103:AN$103)</f>
        <v>61.7</v>
      </c>
      <c r="U30" s="37">
        <f>SUMPRODUCT(LTA!J30:AN30,LTA!J$102:AN$102,LTA!J$103:AN$103)</f>
        <v>79.98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99.460000000000008</v>
      </c>
      <c r="AB30" s="75">
        <f>-STOA!N30</f>
        <v>0</v>
      </c>
      <c r="AC30">
        <f t="shared" si="0"/>
        <v>15.196204427936223</v>
      </c>
      <c r="AD30">
        <f t="shared" si="1"/>
        <v>1568.5933343848485</v>
      </c>
      <c r="AE30">
        <f>'IDT-1'!B30</f>
        <v>0</v>
      </c>
      <c r="AF30" s="24"/>
      <c r="AG30">
        <f t="shared" si="2"/>
        <v>1568.5933343848485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-112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99.605951800373902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1113.3060938513161</v>
      </c>
      <c r="P31" s="36">
        <v>118.42548321891684</v>
      </c>
      <c r="Q31" s="36">
        <v>38.26</v>
      </c>
      <c r="R31" s="38">
        <v>40.130000000000003</v>
      </c>
      <c r="S31" s="38">
        <v>7.67</v>
      </c>
      <c r="T31" s="37">
        <f>SUMPRODUCT(LTA!J31:AN31,LTA!J$101:AN$101,LTA!J$103:AN$103)</f>
        <v>82.31</v>
      </c>
      <c r="U31" s="37">
        <f>SUMPRODUCT(LTA!J31:AN31,LTA!J$102:AN$102,LTA!J$103:AN$103)</f>
        <v>77.97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99.509999999999991</v>
      </c>
      <c r="AB31" s="75">
        <f>-STOA!N31</f>
        <v>0</v>
      </c>
      <c r="AC31">
        <f t="shared" si="0"/>
        <v>15.150127398221045</v>
      </c>
      <c r="AD31">
        <f t="shared" si="1"/>
        <v>1547.086281472386</v>
      </c>
      <c r="AE31">
        <f>'IDT-1'!B31</f>
        <v>0</v>
      </c>
      <c r="AF31" s="24"/>
      <c r="AG31">
        <f t="shared" si="2"/>
        <v>1547.086281472386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99.609999999999985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1052.9180344260383</v>
      </c>
      <c r="P32" s="36">
        <v>118.42548321891684</v>
      </c>
      <c r="Q32" s="36">
        <v>38.26</v>
      </c>
      <c r="R32" s="38">
        <v>40</v>
      </c>
      <c r="S32" s="38">
        <v>7.67</v>
      </c>
      <c r="T32" s="37">
        <f>SUMPRODUCT(LTA!J32:AN32,LTA!J$101:AN$101,LTA!J$103:AN$103)</f>
        <v>103.65</v>
      </c>
      <c r="U32" s="37">
        <f>SUMPRODUCT(LTA!J32:AN32,LTA!J$102:AN$102,LTA!J$103:AN$103)</f>
        <v>75.960000000000008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99.509999999999991</v>
      </c>
      <c r="AB32" s="75">
        <f>-STOA!N32</f>
        <v>0</v>
      </c>
      <c r="AC32">
        <f t="shared" si="0"/>
        <v>14.617816233978012</v>
      </c>
      <c r="AD32">
        <f t="shared" si="1"/>
        <v>1528.4345814109774</v>
      </c>
      <c r="AE32">
        <f>'IDT-1'!B32</f>
        <v>0</v>
      </c>
      <c r="AF32" s="24"/>
      <c r="AG32">
        <f t="shared" si="2"/>
        <v>1528.4345814109774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999.13463380227381</v>
      </c>
      <c r="P33" s="36">
        <v>118.42548321891684</v>
      </c>
      <c r="Q33" s="36">
        <v>38.26</v>
      </c>
      <c r="R33" s="38">
        <v>44</v>
      </c>
      <c r="S33" s="38">
        <v>7.67</v>
      </c>
      <c r="T33" s="37">
        <f>SUMPRODUCT(LTA!J33:AN33,LTA!J$101:AN$101,LTA!J$103:AN$103)</f>
        <v>137.37</v>
      </c>
      <c r="U33" s="37">
        <f>SUMPRODUCT(LTA!J33:AN33,LTA!J$102:AN$102,LTA!J$103:AN$103)</f>
        <v>73.960000000000008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99.509999999999991</v>
      </c>
      <c r="AB33" s="75">
        <f>-STOA!N33</f>
        <v>0</v>
      </c>
      <c r="AC33">
        <f t="shared" si="0"/>
        <v>13.894459467044157</v>
      </c>
      <c r="AD33">
        <f t="shared" si="1"/>
        <v>1547.4845375541468</v>
      </c>
      <c r="AE33">
        <f>'IDT-1'!B33</f>
        <v>0</v>
      </c>
      <c r="AF33" s="24"/>
      <c r="AG33">
        <f t="shared" si="2"/>
        <v>1547.4845375541468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934.09295371920166</v>
      </c>
      <c r="P34" s="36">
        <v>118.42548321891684</v>
      </c>
      <c r="Q34" s="36">
        <v>38.26</v>
      </c>
      <c r="R34" s="38">
        <v>44</v>
      </c>
      <c r="S34" s="38">
        <v>7.67</v>
      </c>
      <c r="T34" s="37">
        <f>SUMPRODUCT(LTA!J34:AN34,LTA!J$101:AN$101,LTA!J$103:AN$103)</f>
        <v>177.81</v>
      </c>
      <c r="U34" s="37">
        <f>SUMPRODUCT(LTA!J34:AN34,LTA!J$102:AN$102,LTA!J$103:AN$103)</f>
        <v>72.960000000000008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99.509999999999991</v>
      </c>
      <c r="AB34" s="75">
        <f>-STOA!N34</f>
        <v>0</v>
      </c>
      <c r="AC34">
        <f t="shared" si="0"/>
        <v>13.721761142970797</v>
      </c>
      <c r="AD34">
        <f t="shared" si="1"/>
        <v>1517.0555557951477</v>
      </c>
      <c r="AE34">
        <f>'IDT-1'!B34</f>
        <v>0</v>
      </c>
      <c r="AF34" s="24"/>
      <c r="AG34">
        <f t="shared" si="2"/>
        <v>1517.0555557951477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83.996141656331815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842.91129674220781</v>
      </c>
      <c r="P35" s="36">
        <v>118.42548321891684</v>
      </c>
      <c r="Q35" s="36">
        <v>14.48</v>
      </c>
      <c r="R35" s="38">
        <v>44.5</v>
      </c>
      <c r="S35" s="38">
        <v>7.67</v>
      </c>
      <c r="T35" s="37">
        <f>SUMPRODUCT(LTA!J35:AN35,LTA!J$101:AN$101,LTA!J$103:AN$103)</f>
        <v>224.48000000000002</v>
      </c>
      <c r="U35" s="37">
        <f>SUMPRODUCT(LTA!J35:AN35,LTA!J$102:AN$102,LTA!J$103:AN$103)</f>
        <v>80.95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99.95</v>
      </c>
      <c r="AB35" s="75">
        <f>-STOA!N35</f>
        <v>0</v>
      </c>
      <c r="AC35">
        <f t="shared" si="0"/>
        <v>13.164189770307894</v>
      </c>
      <c r="AD35">
        <f t="shared" si="1"/>
        <v>1553.6676118471487</v>
      </c>
      <c r="AE35">
        <f>'IDT-1'!B35</f>
        <v>0</v>
      </c>
      <c r="AF35" s="24"/>
      <c r="AG35">
        <f t="shared" si="2"/>
        <v>1553.6676118471487</v>
      </c>
      <c r="AI35" s="34">
        <f>PXIL!H35</f>
        <v>0</v>
      </c>
      <c r="AJ35" s="34">
        <f>PXIL!N35</f>
        <v>0</v>
      </c>
      <c r="AK35" s="34">
        <f>RTM_IEX!H35</f>
        <v>44.42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83.996141656331815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838.21385131862905</v>
      </c>
      <c r="P36" s="36">
        <v>118.42548321891684</v>
      </c>
      <c r="Q36" s="36">
        <v>14.48</v>
      </c>
      <c r="R36" s="38">
        <v>44.5</v>
      </c>
      <c r="S36" s="38">
        <v>7.67</v>
      </c>
      <c r="T36" s="37">
        <f>SUMPRODUCT(LTA!J36:AN36,LTA!J$101:AN$101,LTA!J$103:AN$103)</f>
        <v>268.41999999999996</v>
      </c>
      <c r="U36" s="37">
        <f>SUMPRODUCT(LTA!J36:AN36,LTA!J$102:AN$102,LTA!J$103:AN$103)</f>
        <v>79.45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99.95</v>
      </c>
      <c r="AB36" s="75">
        <f>-STOA!N36</f>
        <v>0</v>
      </c>
      <c r="AC36">
        <f t="shared" si="0"/>
        <v>13.27845122874983</v>
      </c>
      <c r="AD36">
        <f t="shared" si="1"/>
        <v>1567.155904965128</v>
      </c>
      <c r="AE36">
        <f>'IDT-1'!B36</f>
        <v>0</v>
      </c>
      <c r="AF36" s="24"/>
      <c r="AG36">
        <f t="shared" si="2"/>
        <v>1567.155904965128</v>
      </c>
      <c r="AI36" s="34">
        <f>PXIL!H36</f>
        <v>0</v>
      </c>
      <c r="AJ36" s="34">
        <f>PXIL!N36</f>
        <v>0</v>
      </c>
      <c r="AK36" s="34">
        <f>RTM_IEX!H36</f>
        <v>20.28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83.996141656331815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836.58008006392117</v>
      </c>
      <c r="P37" s="36">
        <v>65.036959468935535</v>
      </c>
      <c r="Q37" s="36">
        <v>14.48</v>
      </c>
      <c r="R37" s="38">
        <v>47.5</v>
      </c>
      <c r="S37" s="38">
        <v>7.67</v>
      </c>
      <c r="T37" s="37">
        <f>SUMPRODUCT(LTA!J37:AN37,LTA!J$101:AN$101,LTA!J$103:AN$103)</f>
        <v>318.76</v>
      </c>
      <c r="U37" s="37">
        <f>SUMPRODUCT(LTA!J37:AN37,LTA!J$102:AN$102,LTA!J$103:AN$103)</f>
        <v>78.45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99.95</v>
      </c>
      <c r="AB37" s="75">
        <f>-STOA!N37</f>
        <v>0</v>
      </c>
      <c r="AC37">
        <f t="shared" si="0"/>
        <v>13.337063950710442</v>
      </c>
      <c r="AD37">
        <f t="shared" si="1"/>
        <v>1574.0749972384783</v>
      </c>
      <c r="AE37">
        <f>'IDT-1'!B37</f>
        <v>0</v>
      </c>
      <c r="AF37" s="24"/>
      <c r="AG37">
        <f t="shared" si="2"/>
        <v>1574.0749972384783</v>
      </c>
      <c r="AI37" s="34">
        <f>PXIL!H37</f>
        <v>0</v>
      </c>
      <c r="AJ37" s="34">
        <f>PXIL!N37</f>
        <v>0</v>
      </c>
      <c r="AK37" s="34">
        <f>RTM_IEX!H37</f>
        <v>29.94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83.996141656331815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835.30370652004046</v>
      </c>
      <c r="P38" s="36">
        <v>57.937127559367411</v>
      </c>
      <c r="Q38" s="36">
        <v>14.48</v>
      </c>
      <c r="R38" s="38">
        <v>47.5</v>
      </c>
      <c r="S38" s="38">
        <v>7.67</v>
      </c>
      <c r="T38" s="37">
        <f>SUMPRODUCT(LTA!J38:AN38,LTA!J$101:AN$101,LTA!J$103:AN$103)</f>
        <v>362.38</v>
      </c>
      <c r="U38" s="37">
        <f>SUMPRODUCT(LTA!J38:AN38,LTA!J$102:AN$102,LTA!J$103:AN$103)</f>
        <v>78.45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99.95</v>
      </c>
      <c r="AB38" s="75">
        <f>-STOA!N38</f>
        <v>0</v>
      </c>
      <c r="AC38">
        <f t="shared" si="0"/>
        <v>13.397827824901475</v>
      </c>
      <c r="AD38">
        <f t="shared" si="1"/>
        <v>1581.2480279108383</v>
      </c>
      <c r="AE38">
        <f>'IDT-1'!B38</f>
        <v>0</v>
      </c>
      <c r="AF38" s="24"/>
      <c r="AG38">
        <f t="shared" si="2"/>
        <v>1581.2480279108383</v>
      </c>
      <c r="AI38" s="34">
        <f>PXIL!H38</f>
        <v>0</v>
      </c>
      <c r="AJ38" s="34">
        <f>PXIL!N38</f>
        <v>0</v>
      </c>
      <c r="AK38" s="34">
        <f>RTM_IEX!H38</f>
        <v>1.93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83.996141656331815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827.4469645006792</v>
      </c>
      <c r="P39" s="36">
        <v>60.17</v>
      </c>
      <c r="Q39" s="36">
        <v>14.485714285714284</v>
      </c>
      <c r="R39" s="38">
        <v>47.5</v>
      </c>
      <c r="S39" s="38">
        <v>7.67</v>
      </c>
      <c r="T39" s="37">
        <f>SUMPRODUCT(LTA!J39:AN39,LTA!J$101:AN$101,LTA!J$103:AN$103)</f>
        <v>416.43</v>
      </c>
      <c r="U39" s="37">
        <f>SUMPRODUCT(LTA!J39:AN39,LTA!J$102:AN$102,LTA!J$103:AN$103)</f>
        <v>85.460000000000008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99.9</v>
      </c>
      <c r="AB39" s="75">
        <f>-STOA!N39</f>
        <v>0</v>
      </c>
      <c r="AC39">
        <f t="shared" si="0"/>
        <v>13.99197242330421</v>
      </c>
      <c r="AD39">
        <f t="shared" si="1"/>
        <v>1616.9911380194214</v>
      </c>
      <c r="AE39">
        <f>'IDT-1'!B39</f>
        <v>0</v>
      </c>
      <c r="AF39" s="24"/>
      <c r="AG39">
        <f t="shared" si="2"/>
        <v>1616.9911380194214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-17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83.996141656331815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823.70082079714655</v>
      </c>
      <c r="P40" s="36">
        <v>57.944615629729945</v>
      </c>
      <c r="Q40" s="36">
        <v>14.485714285714284</v>
      </c>
      <c r="R40" s="38">
        <v>47.5</v>
      </c>
      <c r="S40" s="38">
        <v>7.67</v>
      </c>
      <c r="T40" s="37">
        <f>SUMPRODUCT(LTA!J40:AN40,LTA!J$101:AN$101,LTA!J$103:AN$103)</f>
        <v>459.84000000000003</v>
      </c>
      <c r="U40" s="37">
        <f>SUMPRODUCT(LTA!J40:AN40,LTA!J$102:AN$102,LTA!J$103:AN$103)</f>
        <v>86.460000000000008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99.9</v>
      </c>
      <c r="AB40" s="75">
        <f>-STOA!N40</f>
        <v>0</v>
      </c>
      <c r="AC40">
        <f t="shared" si="0"/>
        <v>14.170845906161155</v>
      </c>
      <c r="AD40">
        <f t="shared" si="1"/>
        <v>1672.2507364627618</v>
      </c>
      <c r="AE40">
        <f>'IDT-1'!B40</f>
        <v>0</v>
      </c>
      <c r="AF40" s="24"/>
      <c r="AG40">
        <f t="shared" si="2"/>
        <v>1672.2507364627618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83.996141656331815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817.4568617435242</v>
      </c>
      <c r="P41" s="36">
        <v>57.939999999999991</v>
      </c>
      <c r="Q41" s="36">
        <v>14.485714285714284</v>
      </c>
      <c r="R41" s="38">
        <v>47.5</v>
      </c>
      <c r="S41" s="38">
        <v>7.67</v>
      </c>
      <c r="T41" s="37">
        <f>SUMPRODUCT(LTA!J41:AN41,LTA!J$101:AN$101,LTA!J$103:AN$103)</f>
        <v>507.06</v>
      </c>
      <c r="U41" s="37">
        <f>SUMPRODUCT(LTA!J41:AN41,LTA!J$102:AN$102,LTA!J$103:AN$103)</f>
        <v>86.759999999999991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99.9</v>
      </c>
      <c r="AB41" s="75">
        <f>-STOA!N41</f>
        <v>0</v>
      </c>
      <c r="AC41">
        <f t="shared" si="0"/>
        <v>14.671665878820992</v>
      </c>
      <c r="AD41">
        <f t="shared" si="1"/>
        <v>1731.3713418067493</v>
      </c>
      <c r="AE41">
        <f>'IDT-1'!B41</f>
        <v>0</v>
      </c>
      <c r="AF41" s="24"/>
      <c r="AG41">
        <f t="shared" si="2"/>
        <v>1731.3713418067493</v>
      </c>
      <c r="AI41" s="34">
        <f>PXIL!H41</f>
        <v>0</v>
      </c>
      <c r="AJ41" s="34">
        <f>PXIL!N41</f>
        <v>0</v>
      </c>
      <c r="AK41" s="34">
        <f>RTM_IEX!H41</f>
        <v>18.350000000000001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83.996141656331815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821.20300544705685</v>
      </c>
      <c r="P42" s="36">
        <v>57.944615629729945</v>
      </c>
      <c r="Q42" s="36">
        <v>14.485714285714284</v>
      </c>
      <c r="R42" s="38">
        <v>47.500000000000007</v>
      </c>
      <c r="S42" s="38">
        <v>7.67</v>
      </c>
      <c r="T42" s="37">
        <f>SUMPRODUCT(LTA!J42:AN42,LTA!J$101:AN$101,LTA!J$103:AN$103)</f>
        <v>531.04999999999995</v>
      </c>
      <c r="U42" s="37">
        <f>SUMPRODUCT(LTA!J42:AN42,LTA!J$102:AN$102,LTA!J$103:AN$103)</f>
        <v>88.759999999999991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99.9</v>
      </c>
      <c r="AB42" s="75">
        <f>-STOA!N42</f>
        <v>0</v>
      </c>
      <c r="AC42">
        <f t="shared" si="0"/>
        <v>15.018844257220399</v>
      </c>
      <c r="AD42">
        <f t="shared" si="1"/>
        <v>1772.3549227616127</v>
      </c>
      <c r="AE42">
        <f>'IDT-1'!B42</f>
        <v>0</v>
      </c>
      <c r="AF42" s="24"/>
      <c r="AG42">
        <f t="shared" si="2"/>
        <v>1772.3549227616127</v>
      </c>
      <c r="AI42" s="34">
        <f>PXIL!H42</f>
        <v>0</v>
      </c>
      <c r="AJ42" s="34">
        <f>PXIL!N42</f>
        <v>0</v>
      </c>
      <c r="AK42" s="34">
        <f>RTM_IEX!H42</f>
        <v>29.94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83.996141656331815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830.33422981852425</v>
      </c>
      <c r="P43" s="36">
        <v>57.939999999999991</v>
      </c>
      <c r="Q43" s="36">
        <v>14.485714285714284</v>
      </c>
      <c r="R43" s="38">
        <v>47.500000000000007</v>
      </c>
      <c r="S43" s="38">
        <v>7.67</v>
      </c>
      <c r="T43" s="37">
        <f>SUMPRODUCT(LTA!J43:AN43,LTA!J$101:AN$101,LTA!J$103:AN$103)</f>
        <v>563.36</v>
      </c>
      <c r="U43" s="37">
        <f>SUMPRODUCT(LTA!J43:AN43,LTA!J$102:AN$102,LTA!J$103:AN$103)</f>
        <v>92.28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99.9</v>
      </c>
      <c r="AB43" s="75">
        <f>-STOA!N43</f>
        <v>0</v>
      </c>
      <c r="AC43">
        <f t="shared" si="0"/>
        <v>15.250403770650992</v>
      </c>
      <c r="AD43">
        <f t="shared" si="1"/>
        <v>1799.6899719899195</v>
      </c>
      <c r="AE43">
        <f>'IDT-1'!B43</f>
        <v>0</v>
      </c>
      <c r="AF43" s="24"/>
      <c r="AG43">
        <f t="shared" si="2"/>
        <v>1799.6899719899195</v>
      </c>
      <c r="AI43" s="34">
        <f>PXIL!H43</f>
        <v>0</v>
      </c>
      <c r="AJ43" s="34">
        <f>PXIL!N43</f>
        <v>0</v>
      </c>
      <c r="AK43" s="34">
        <f>RTM_IEX!H43</f>
        <v>12.55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83.996141656331815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832.9097036970569</v>
      </c>
      <c r="P44" s="36">
        <v>57.944444614912555</v>
      </c>
      <c r="Q44" s="36">
        <v>14.485714285714284</v>
      </c>
      <c r="R44" s="38">
        <v>47.500000000000007</v>
      </c>
      <c r="S44" s="38">
        <v>7.67</v>
      </c>
      <c r="T44" s="37">
        <f>SUMPRODUCT(LTA!J44:AN44,LTA!J$101:AN$101,LTA!J$103:AN$103)</f>
        <v>589.28</v>
      </c>
      <c r="U44" s="37">
        <f>SUMPRODUCT(LTA!J44:AN44,LTA!J$102:AN$102,LTA!J$103:AN$103)</f>
        <v>95.78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99.9</v>
      </c>
      <c r="AB44" s="75">
        <f>-STOA!N44</f>
        <v>0</v>
      </c>
      <c r="AC44">
        <f t="shared" si="0"/>
        <v>15.413783085995934</v>
      </c>
      <c r="AD44">
        <f t="shared" si="1"/>
        <v>1818.9765111680199</v>
      </c>
      <c r="AE44">
        <f>'IDT-1'!B44</f>
        <v>0</v>
      </c>
      <c r="AF44" s="24"/>
      <c r="AG44">
        <f t="shared" si="2"/>
        <v>1818.9765111680199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83.996141656331815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835.65643533800142</v>
      </c>
      <c r="P45" s="36">
        <v>57.944444614912555</v>
      </c>
      <c r="Q45" s="36">
        <v>14.485714285714284</v>
      </c>
      <c r="R45" s="38">
        <v>47.500000000000007</v>
      </c>
      <c r="S45" s="38">
        <v>7.67</v>
      </c>
      <c r="T45" s="37">
        <f>SUMPRODUCT(LTA!J45:AN45,LTA!J$101:AN$101,LTA!J$103:AN$103)</f>
        <v>596.82999999999993</v>
      </c>
      <c r="U45" s="37">
        <f>SUMPRODUCT(LTA!J45:AN45,LTA!J$102:AN$102,LTA!J$103:AN$103)</f>
        <v>97.78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99.9</v>
      </c>
      <c r="AB45" s="75">
        <f>-STOA!N45</f>
        <v>0</v>
      </c>
      <c r="AC45">
        <f t="shared" si="0"/>
        <v>15.873907631779868</v>
      </c>
      <c r="AD45">
        <f t="shared" si="1"/>
        <v>1873.2931182631803</v>
      </c>
      <c r="AE45">
        <f>'IDT-1'!B45</f>
        <v>0</v>
      </c>
      <c r="AF45" s="24"/>
      <c r="AG45">
        <f t="shared" si="2"/>
        <v>1873.2931182631803</v>
      </c>
      <c r="AI45" s="34">
        <f>PXIL!H45</f>
        <v>0</v>
      </c>
      <c r="AJ45" s="34">
        <f>PXIL!N45</f>
        <v>0</v>
      </c>
      <c r="AK45" s="34">
        <f>RTM_IEX!H45</f>
        <v>42.48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83.996141656331815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833.73334445121793</v>
      </c>
      <c r="P46" s="36">
        <v>57.944444614912555</v>
      </c>
      <c r="Q46" s="36">
        <v>14.485714285714284</v>
      </c>
      <c r="R46" s="38">
        <v>47.500000000000007</v>
      </c>
      <c r="S46" s="38">
        <v>7.67</v>
      </c>
      <c r="T46" s="37">
        <f>SUMPRODUCT(LTA!J46:AN46,LTA!J$101:AN$101,LTA!J$103:AN$103)</f>
        <v>606.06999999999994</v>
      </c>
      <c r="U46" s="37">
        <f>SUMPRODUCT(LTA!J46:AN46,LTA!J$102:AN$102,LTA!J$103:AN$103)</f>
        <v>98.28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99.9</v>
      </c>
      <c r="AB46" s="75">
        <f>-STOA!N46</f>
        <v>0</v>
      </c>
      <c r="AC46">
        <f t="shared" si="0"/>
        <v>16.004585668330886</v>
      </c>
      <c r="AD46">
        <f t="shared" si="1"/>
        <v>1888.7193493398458</v>
      </c>
      <c r="AE46">
        <f>'IDT-1'!B46</f>
        <v>0</v>
      </c>
      <c r="AF46" s="24"/>
      <c r="AG46">
        <f t="shared" si="2"/>
        <v>1888.7193493398458</v>
      </c>
      <c r="AI46" s="34">
        <f>PXIL!H46</f>
        <v>0</v>
      </c>
      <c r="AJ46" s="34">
        <f>PXIL!N46</f>
        <v>0</v>
      </c>
      <c r="AK46" s="34">
        <f>RTM_IEX!H46</f>
        <v>50.22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83.996141656331815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822.83906383373733</v>
      </c>
      <c r="P47" s="36">
        <v>57.94</v>
      </c>
      <c r="Q47" s="36">
        <v>14.485714285714284</v>
      </c>
      <c r="R47" s="38">
        <v>46.500000000000007</v>
      </c>
      <c r="S47" s="38">
        <v>7.67</v>
      </c>
      <c r="T47" s="37">
        <f>SUMPRODUCT(LTA!J47:AN47,LTA!J$101:AN$101,LTA!J$103:AN$103)</f>
        <v>627.23</v>
      </c>
      <c r="U47" s="37">
        <f>SUMPRODUCT(LTA!J47:AN47,LTA!J$102:AN$102,LTA!J$103:AN$103)</f>
        <v>119.30000000000001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99.9</v>
      </c>
      <c r="AB47" s="75">
        <f>-STOA!N47</f>
        <v>0</v>
      </c>
      <c r="AC47">
        <f t="shared" si="0"/>
        <v>15.95569658452723</v>
      </c>
      <c r="AD47">
        <f t="shared" si="1"/>
        <v>1854.8295131912564</v>
      </c>
      <c r="AE47">
        <f>'IDT-1'!B47</f>
        <v>0</v>
      </c>
      <c r="AF47" s="24"/>
      <c r="AG47">
        <f t="shared" si="2"/>
        <v>1854.8295131912564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-14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83.996141656331815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822.8495857896653</v>
      </c>
      <c r="P48" s="36">
        <v>57.945217469608288</v>
      </c>
      <c r="Q48" s="36">
        <v>14.485714285714284</v>
      </c>
      <c r="R48" s="38">
        <v>46.000000000000007</v>
      </c>
      <c r="S48" s="38">
        <v>7.67</v>
      </c>
      <c r="T48" s="37">
        <f>SUMPRODUCT(LTA!J48:AN48,LTA!J$101:AN$101,LTA!J$103:AN$103)</f>
        <v>629.53</v>
      </c>
      <c r="U48" s="37">
        <f>SUMPRODUCT(LTA!J48:AN48,LTA!J$102:AN$102,LTA!J$103:AN$103)</f>
        <v>122.80000000000001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99.9</v>
      </c>
      <c r="AB48" s="75">
        <f>-STOA!N48</f>
        <v>0</v>
      </c>
      <c r="AC48">
        <f t="shared" si="0"/>
        <v>15.97493532252707</v>
      </c>
      <c r="AD48">
        <f t="shared" si="1"/>
        <v>1863.1260138787929</v>
      </c>
      <c r="AE48">
        <f>'IDT-1'!B48</f>
        <v>0</v>
      </c>
      <c r="AF48" s="24"/>
      <c r="AG48">
        <f t="shared" si="2"/>
        <v>1863.1260138787929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-11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83.996141656331815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829.11107256143237</v>
      </c>
      <c r="P49" s="36">
        <v>57.945217469608288</v>
      </c>
      <c r="Q49" s="36">
        <v>14.485714285714284</v>
      </c>
      <c r="R49" s="38">
        <v>46.000000000000007</v>
      </c>
      <c r="S49" s="38">
        <v>7.67</v>
      </c>
      <c r="T49" s="37">
        <f>SUMPRODUCT(LTA!J49:AN49,LTA!J$101:AN$101,LTA!J$103:AN$103)</f>
        <v>632.49</v>
      </c>
      <c r="U49" s="37">
        <f>SUMPRODUCT(LTA!J49:AN49,LTA!J$102:AN$102,LTA!J$103:AN$103)</f>
        <v>124.30000000000001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99.9</v>
      </c>
      <c r="AB49" s="75">
        <f>-STOA!N49</f>
        <v>0</v>
      </c>
      <c r="AC49">
        <f t="shared" si="0"/>
        <v>16.259832439082363</v>
      </c>
      <c r="AD49">
        <f t="shared" si="1"/>
        <v>1850.5626035340047</v>
      </c>
      <c r="AE49">
        <f>'IDT-1'!B49</f>
        <v>0</v>
      </c>
      <c r="AF49" s="24"/>
      <c r="AG49">
        <f t="shared" si="2"/>
        <v>1850.5626035340047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-34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83.996141656331815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831.04626301079952</v>
      </c>
      <c r="P50" s="36">
        <v>57.945217469608288</v>
      </c>
      <c r="Q50" s="36">
        <v>14.485714285714284</v>
      </c>
      <c r="R50" s="38">
        <v>46.000000000000007</v>
      </c>
      <c r="S50" s="38">
        <v>7.67</v>
      </c>
      <c r="T50" s="37">
        <f>SUMPRODUCT(LTA!J50:AN50,LTA!J$101:AN$101,LTA!J$103:AN$103)</f>
        <v>633.75</v>
      </c>
      <c r="U50" s="37">
        <f>SUMPRODUCT(LTA!J50:AN50,LTA!J$102:AN$102,LTA!J$103:AN$103)</f>
        <v>127.80000000000001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99.9</v>
      </c>
      <c r="AB50" s="75">
        <f>-STOA!N50</f>
        <v>0</v>
      </c>
      <c r="AC50">
        <f t="shared" si="0"/>
        <v>16.349956669756601</v>
      </c>
      <c r="AD50">
        <f t="shared" si="1"/>
        <v>1853.1676697526975</v>
      </c>
      <c r="AE50">
        <f>'IDT-1'!B50</f>
        <v>0</v>
      </c>
      <c r="AF50" s="24"/>
      <c r="AG50">
        <f t="shared" si="2"/>
        <v>1853.1676697526975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-38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83.996141656331815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793.01465390967394</v>
      </c>
      <c r="P51" s="36">
        <v>57.945217469608288</v>
      </c>
      <c r="Q51" s="36">
        <v>14.485714285714284</v>
      </c>
      <c r="R51" s="38">
        <v>46.000000000000007</v>
      </c>
      <c r="S51" s="38">
        <v>4.83</v>
      </c>
      <c r="T51" s="37">
        <f>SUMPRODUCT(LTA!J51:AN51,LTA!J$101:AN$101,LTA!J$103:AN$103)</f>
        <v>632.79</v>
      </c>
      <c r="U51" s="37">
        <f>SUMPRODUCT(LTA!J51:AN51,LTA!J$102:AN$102,LTA!J$103:AN$103)</f>
        <v>131.69999999999999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99.9</v>
      </c>
      <c r="AB51" s="75">
        <f>-STOA!N51</f>
        <v>0</v>
      </c>
      <c r="AC51">
        <f t="shared" si="0"/>
        <v>15.709427159761363</v>
      </c>
      <c r="AD51">
        <f t="shared" si="1"/>
        <v>1853.876590161567</v>
      </c>
      <c r="AE51">
        <f>'IDT-1'!B51</f>
        <v>0</v>
      </c>
      <c r="AF51" s="24"/>
      <c r="AG51">
        <f t="shared" si="2"/>
        <v>1853.876590161567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83.996141656331815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793.01465390967394</v>
      </c>
      <c r="P52" s="36">
        <v>57.945217469608288</v>
      </c>
      <c r="Q52" s="36">
        <v>14.485714285714284</v>
      </c>
      <c r="R52" s="38">
        <v>46.000000000000007</v>
      </c>
      <c r="S52" s="38">
        <v>4.83</v>
      </c>
      <c r="T52" s="37">
        <f>SUMPRODUCT(LTA!J52:AN52,LTA!J$101:AN$101,LTA!J$103:AN$103)</f>
        <v>634.63</v>
      </c>
      <c r="U52" s="37">
        <f>SUMPRODUCT(LTA!J52:AN52,LTA!J$102:AN$102,LTA!J$103:AN$103)</f>
        <v>134.4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99.9</v>
      </c>
      <c r="AB52" s="75">
        <f>-STOA!N52</f>
        <v>0</v>
      </c>
      <c r="AC52">
        <f t="shared" si="0"/>
        <v>15.747563159761363</v>
      </c>
      <c r="AD52">
        <f t="shared" si="1"/>
        <v>1858.3784541615673</v>
      </c>
      <c r="AE52">
        <f>'IDT-1'!B52</f>
        <v>0</v>
      </c>
      <c r="AF52" s="24"/>
      <c r="AG52">
        <f t="shared" si="2"/>
        <v>1858.3784541615673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83.996141656331815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797.79490754210087</v>
      </c>
      <c r="P53" s="36">
        <v>57.945217469608288</v>
      </c>
      <c r="Q53" s="36">
        <v>14.485714285714284</v>
      </c>
      <c r="R53" s="38">
        <v>46.000000000000007</v>
      </c>
      <c r="S53" s="38">
        <v>4.83</v>
      </c>
      <c r="T53" s="37">
        <f>SUMPRODUCT(LTA!J53:AN53,LTA!J$101:AN$101,LTA!J$103:AN$103)</f>
        <v>641.86</v>
      </c>
      <c r="U53" s="37">
        <f>SUMPRODUCT(LTA!J53:AN53,LTA!J$102:AN$102,LTA!J$103:AN$103)</f>
        <v>135.9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99.9</v>
      </c>
      <c r="AB53" s="75">
        <f>-STOA!N53</f>
        <v>0</v>
      </c>
      <c r="AC53">
        <f t="shared" si="0"/>
        <v>15.861049290273748</v>
      </c>
      <c r="AD53">
        <f t="shared" si="1"/>
        <v>1871.7752216634819</v>
      </c>
      <c r="AE53">
        <f>'IDT-1'!B53</f>
        <v>0</v>
      </c>
      <c r="AF53" s="24"/>
      <c r="AG53">
        <f t="shared" si="2"/>
        <v>1871.7752216634819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83.996141656331815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778.94454446058126</v>
      </c>
      <c r="P54" s="36">
        <v>57.945217469608288</v>
      </c>
      <c r="Q54" s="36">
        <v>14.485714285714284</v>
      </c>
      <c r="R54" s="38">
        <v>46.000000000000007</v>
      </c>
      <c r="S54" s="38">
        <v>4.83</v>
      </c>
      <c r="T54" s="37">
        <f>SUMPRODUCT(LTA!J54:AN54,LTA!J$101:AN$101,LTA!J$103:AN$103)</f>
        <v>643.88</v>
      </c>
      <c r="U54" s="37">
        <f>SUMPRODUCT(LTA!J54:AN54,LTA!J$102:AN$102,LTA!J$103:AN$103)</f>
        <v>139.9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99.9</v>
      </c>
      <c r="AB54" s="75">
        <f>-STOA!N54</f>
        <v>0</v>
      </c>
      <c r="AC54">
        <f t="shared" si="0"/>
        <v>15.753274240388984</v>
      </c>
      <c r="AD54">
        <f t="shared" si="1"/>
        <v>1859.0526336318469</v>
      </c>
      <c r="AE54">
        <f>'IDT-1'!B54</f>
        <v>0</v>
      </c>
      <c r="AF54" s="24"/>
      <c r="AG54">
        <f t="shared" si="2"/>
        <v>1859.0526336318469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83.996141656331815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756.30379426844138</v>
      </c>
      <c r="P55" s="36">
        <v>57.945217469608288</v>
      </c>
      <c r="Q55" s="36">
        <v>14.485714285714284</v>
      </c>
      <c r="R55" s="38">
        <v>46.000000000000007</v>
      </c>
      <c r="S55" s="38">
        <v>4.83</v>
      </c>
      <c r="T55" s="37">
        <f>SUMPRODUCT(LTA!J55:AN55,LTA!J$101:AN$101,LTA!J$103:AN$103)</f>
        <v>637.36</v>
      </c>
      <c r="U55" s="37">
        <f>SUMPRODUCT(LTA!J55:AN55,LTA!J$102:AN$102,LTA!J$103:AN$103)</f>
        <v>145.80000000000001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99.8</v>
      </c>
      <c r="AB55" s="75">
        <f>-STOA!N55</f>
        <v>0</v>
      </c>
      <c r="AC55">
        <f t="shared" si="0"/>
        <v>15.557043938775008</v>
      </c>
      <c r="AD55">
        <f t="shared" si="1"/>
        <v>1835.8881137413207</v>
      </c>
      <c r="AE55">
        <f>'IDT-1'!B55</f>
        <v>0</v>
      </c>
      <c r="AF55" s="24"/>
      <c r="AG55">
        <f t="shared" si="2"/>
        <v>1835.8881137413207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83.996141656331815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756.30379426844138</v>
      </c>
      <c r="P56" s="36">
        <v>57.945217469608288</v>
      </c>
      <c r="Q56" s="36">
        <v>14.485714285714284</v>
      </c>
      <c r="R56" s="38">
        <v>46.000000000000007</v>
      </c>
      <c r="S56" s="38">
        <v>4.83</v>
      </c>
      <c r="T56" s="37">
        <f>SUMPRODUCT(LTA!J56:AN56,LTA!J$101:AN$101,LTA!J$103:AN$103)</f>
        <v>637.21</v>
      </c>
      <c r="U56" s="37">
        <f>SUMPRODUCT(LTA!J56:AN56,LTA!J$102:AN$102,LTA!J$103:AN$103)</f>
        <v>148.19999999999999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99.8</v>
      </c>
      <c r="AB56" s="75">
        <f>-STOA!N56</f>
        <v>0</v>
      </c>
      <c r="AC56">
        <f t="shared" si="0"/>
        <v>15.575943938775007</v>
      </c>
      <c r="AD56">
        <f t="shared" si="1"/>
        <v>1838.1192137413209</v>
      </c>
      <c r="AE56">
        <f>'IDT-1'!B56</f>
        <v>0</v>
      </c>
      <c r="AF56" s="24"/>
      <c r="AG56">
        <f t="shared" si="2"/>
        <v>1838.1192137413209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83.996141656331815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755.66012870766724</v>
      </c>
      <c r="P57" s="36">
        <v>57.945217469608288</v>
      </c>
      <c r="Q57" s="36">
        <v>14.485714285714284</v>
      </c>
      <c r="R57" s="38">
        <v>46.000000000000007</v>
      </c>
      <c r="S57" s="38">
        <v>4.83</v>
      </c>
      <c r="T57" s="37">
        <f>SUMPRODUCT(LTA!J57:AN57,LTA!J$101:AN$101,LTA!J$103:AN$103)</f>
        <v>632.94000000000005</v>
      </c>
      <c r="U57" s="37">
        <f>SUMPRODUCT(LTA!J57:AN57,LTA!J$102:AN$102,LTA!J$103:AN$103)</f>
        <v>138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99.8</v>
      </c>
      <c r="AB57" s="75">
        <f>-STOA!N57</f>
        <v>0</v>
      </c>
      <c r="AC57">
        <f t="shared" si="0"/>
        <v>15.741057148064506</v>
      </c>
      <c r="AD57">
        <f t="shared" si="1"/>
        <v>1857.6104349712571</v>
      </c>
      <c r="AE57">
        <f>'IDT-1'!B57</f>
        <v>0</v>
      </c>
      <c r="AF57" s="24"/>
      <c r="AG57">
        <f t="shared" si="2"/>
        <v>1857.6104349712571</v>
      </c>
      <c r="AI57" s="34">
        <f>PXIL!H57</f>
        <v>0</v>
      </c>
      <c r="AJ57" s="34">
        <f>PXIL!N57</f>
        <v>0</v>
      </c>
      <c r="AK57" s="34">
        <f>RTM_IEX!H57</f>
        <v>34.770000000000003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83.996141656331815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766.91976910148014</v>
      </c>
      <c r="P58" s="36">
        <v>57.94</v>
      </c>
      <c r="Q58" s="36">
        <v>14.485714285714284</v>
      </c>
      <c r="R58" s="38">
        <v>46.000000000000007</v>
      </c>
      <c r="S58" s="38">
        <v>4.83</v>
      </c>
      <c r="T58" s="37">
        <f>SUMPRODUCT(LTA!J58:AN58,LTA!J$101:AN$101,LTA!J$103:AN$103)</f>
        <v>634.99</v>
      </c>
      <c r="U58" s="37">
        <f>SUMPRODUCT(LTA!J58:AN58,LTA!J$102:AN$102,LTA!J$103:AN$103)</f>
        <v>141.80000000000001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99.8</v>
      </c>
      <c r="AB58" s="75">
        <f>-STOA!N58</f>
        <v>0</v>
      </c>
      <c r="AC58">
        <f t="shared" si="0"/>
        <v>15.965878300627823</v>
      </c>
      <c r="AD58">
        <f t="shared" si="1"/>
        <v>1884.1500367428985</v>
      </c>
      <c r="AE58">
        <f>'IDT-1'!B58</f>
        <v>0</v>
      </c>
      <c r="AF58" s="24"/>
      <c r="AG58">
        <f t="shared" si="2"/>
        <v>1884.1500367428985</v>
      </c>
      <c r="AI58" s="34">
        <f>PXIL!H58</f>
        <v>0</v>
      </c>
      <c r="AJ58" s="34">
        <f>PXIL!N58</f>
        <v>0</v>
      </c>
      <c r="AK58" s="34">
        <f>RTM_IEX!H58</f>
        <v>44.43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83.996141656331815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819.54794785430067</v>
      </c>
      <c r="P59" s="36">
        <v>58.350000000000009</v>
      </c>
      <c r="Q59" s="36">
        <v>14.59</v>
      </c>
      <c r="R59" s="38">
        <v>46.000000000000007</v>
      </c>
      <c r="S59" s="38">
        <v>4.83</v>
      </c>
      <c r="T59" s="37">
        <f>SUMPRODUCT(LTA!J59:AN59,LTA!J$101:AN$101,LTA!J$103:AN$103)</f>
        <v>634.16999999999996</v>
      </c>
      <c r="U59" s="37">
        <f>SUMPRODUCT(LTA!J59:AN59,LTA!J$102:AN$102,LTA!J$103:AN$103)</f>
        <v>141.78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101.83</v>
      </c>
      <c r="AB59" s="75">
        <f>-STOA!N59</f>
        <v>0</v>
      </c>
      <c r="AC59">
        <f t="shared" si="0"/>
        <v>16.438483002151514</v>
      </c>
      <c r="AD59">
        <f t="shared" si="1"/>
        <v>1939.9398965084808</v>
      </c>
      <c r="AE59">
        <f>'IDT-1'!B59</f>
        <v>0</v>
      </c>
      <c r="AF59" s="24"/>
      <c r="AG59">
        <f t="shared" si="2"/>
        <v>1939.9398965084808</v>
      </c>
      <c r="AI59" s="34">
        <f>PXIL!H59</f>
        <v>0</v>
      </c>
      <c r="AJ59" s="34">
        <f>PXIL!N59</f>
        <v>0</v>
      </c>
      <c r="AK59" s="34">
        <f>RTM_IEX!H59</f>
        <v>46.36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83.996141656331815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829.53946539669437</v>
      </c>
      <c r="P60" s="36">
        <v>58.350000000000009</v>
      </c>
      <c r="Q60" s="36">
        <v>14.59</v>
      </c>
      <c r="R60" s="38">
        <v>46.000000000000007</v>
      </c>
      <c r="S60" s="38">
        <v>4.83</v>
      </c>
      <c r="T60" s="37">
        <f>SUMPRODUCT(LTA!J60:AN60,LTA!J$101:AN$101,LTA!J$103:AN$103)</f>
        <v>632.64</v>
      </c>
      <c r="U60" s="37">
        <f>SUMPRODUCT(LTA!J60:AN60,LTA!J$102:AN$102,LTA!J$103:AN$103)</f>
        <v>143.68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101.83</v>
      </c>
      <c r="AB60" s="75">
        <f>-STOA!N60</f>
        <v>0</v>
      </c>
      <c r="AC60">
        <f t="shared" si="0"/>
        <v>16.75257174950762</v>
      </c>
      <c r="AD60">
        <f t="shared" si="1"/>
        <v>1977.0173253035189</v>
      </c>
      <c r="AE60">
        <f>'IDT-1'!B60</f>
        <v>0</v>
      </c>
      <c r="AF60" s="24"/>
      <c r="AG60">
        <f t="shared" si="2"/>
        <v>1977.0173253035189</v>
      </c>
      <c r="AI60" s="34">
        <f>PXIL!H60</f>
        <v>0</v>
      </c>
      <c r="AJ60" s="34">
        <f>PXIL!N60</f>
        <v>0</v>
      </c>
      <c r="AK60" s="34">
        <f>RTM_IEX!H60</f>
        <v>73.39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83.996141656331815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841.32418883881348</v>
      </c>
      <c r="P61" s="36">
        <v>96.570000000000007</v>
      </c>
      <c r="Q61" s="36">
        <v>14.49</v>
      </c>
      <c r="R61" s="38">
        <v>46.000000000000007</v>
      </c>
      <c r="S61" s="38">
        <v>7.67</v>
      </c>
      <c r="T61" s="37">
        <f>SUMPRODUCT(LTA!J61:AN61,LTA!J$101:AN$101,LTA!J$103:AN$103)</f>
        <v>619.43000000000006</v>
      </c>
      <c r="U61" s="37">
        <f>SUMPRODUCT(LTA!J61:AN61,LTA!J$102:AN$102,LTA!J$103:AN$103)</f>
        <v>129.18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101.83</v>
      </c>
      <c r="AB61" s="75">
        <f>-STOA!N61</f>
        <v>0</v>
      </c>
      <c r="AC61">
        <f t="shared" si="0"/>
        <v>16.987223426421423</v>
      </c>
      <c r="AD61">
        <f t="shared" si="1"/>
        <v>2004.717397068724</v>
      </c>
      <c r="AE61">
        <f>'IDT-1'!B61</f>
        <v>0</v>
      </c>
      <c r="AF61" s="24"/>
      <c r="AG61">
        <f t="shared" si="2"/>
        <v>2004.717397068724</v>
      </c>
      <c r="AI61" s="34">
        <f>PXIL!H61</f>
        <v>0</v>
      </c>
      <c r="AJ61" s="34">
        <f>PXIL!N61</f>
        <v>0</v>
      </c>
      <c r="AK61" s="34">
        <f>RTM_IEX!H61</f>
        <v>76.290000000000006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83.996141656331815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850.96802135218581</v>
      </c>
      <c r="P62" s="36">
        <v>118.43000000000002</v>
      </c>
      <c r="Q62" s="36">
        <v>14.49</v>
      </c>
      <c r="R62" s="38">
        <v>46.000000000000007</v>
      </c>
      <c r="S62" s="38">
        <v>7.67</v>
      </c>
      <c r="T62" s="37">
        <f>SUMPRODUCT(LTA!J62:AN62,LTA!J$101:AN$101,LTA!J$103:AN$103)</f>
        <v>610.20000000000005</v>
      </c>
      <c r="U62" s="37">
        <f>SUMPRODUCT(LTA!J62:AN62,LTA!J$102:AN$102,LTA!J$103:AN$103)</f>
        <v>129.68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101.83</v>
      </c>
      <c r="AB62" s="75">
        <f>-STOA!N62</f>
        <v>0</v>
      </c>
      <c r="AC62">
        <f t="shared" si="0"/>
        <v>17.227243619533752</v>
      </c>
      <c r="AD62">
        <f t="shared" si="1"/>
        <v>2033.051209388984</v>
      </c>
      <c r="AE62">
        <f>'IDT-1'!B62</f>
        <v>0</v>
      </c>
      <c r="AF62" s="24"/>
      <c r="AG62">
        <f t="shared" si="2"/>
        <v>2033.051209388984</v>
      </c>
      <c r="AI62" s="34">
        <f>PXIL!H62</f>
        <v>0</v>
      </c>
      <c r="AJ62" s="34">
        <f>PXIL!N62</f>
        <v>0</v>
      </c>
      <c r="AK62" s="34">
        <f>RTM_IEX!H62</f>
        <v>82.09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99.605538585569036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901.67571001320437</v>
      </c>
      <c r="P63" s="36">
        <v>118.43000000000002</v>
      </c>
      <c r="Q63" s="36">
        <v>38.260000000000005</v>
      </c>
      <c r="R63" s="38">
        <v>46.000000000000007</v>
      </c>
      <c r="S63" s="38">
        <v>7.67</v>
      </c>
      <c r="T63" s="37">
        <f>SUMPRODUCT(LTA!J63:AN63,LTA!J$101:AN$101,LTA!J$103:AN$103)</f>
        <v>596.12999999999988</v>
      </c>
      <c r="U63" s="37">
        <f>SUMPRODUCT(LTA!J63:AN63,LTA!J$102:AN$102,LTA!J$103:AN$103)</f>
        <v>134.28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101.83</v>
      </c>
      <c r="AB63" s="75">
        <f>-STOA!N63</f>
        <v>0</v>
      </c>
      <c r="AC63">
        <f t="shared" si="0"/>
        <v>17.328439138491898</v>
      </c>
      <c r="AD63">
        <f t="shared" si="1"/>
        <v>2044.9970994602813</v>
      </c>
      <c r="AE63">
        <f>'IDT-1'!B63</f>
        <v>0</v>
      </c>
      <c r="AF63" s="24"/>
      <c r="AG63">
        <f t="shared" si="2"/>
        <v>2044.9970994602813</v>
      </c>
      <c r="AI63" s="34">
        <f>PXIL!H63</f>
        <v>0</v>
      </c>
      <c r="AJ63" s="34">
        <f>PXIL!N63</f>
        <v>0</v>
      </c>
      <c r="AK63" s="34">
        <f>RTM_IEX!H63</f>
        <v>13.52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99.605538585569036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946.53869083829056</v>
      </c>
      <c r="P64" s="36">
        <v>118.43000000000002</v>
      </c>
      <c r="Q64" s="36">
        <v>38.260000000000005</v>
      </c>
      <c r="R64" s="38">
        <v>46</v>
      </c>
      <c r="S64" s="38">
        <v>7.67</v>
      </c>
      <c r="T64" s="37">
        <f>SUMPRODUCT(LTA!J64:AN64,LTA!J$101:AN$101,LTA!J$103:AN$103)</f>
        <v>561.55999999999995</v>
      </c>
      <c r="U64" s="37">
        <f>SUMPRODUCT(LTA!J64:AN64,LTA!J$102:AN$102,LTA!J$103:AN$103)</f>
        <v>137.67000000000002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101.83</v>
      </c>
      <c r="AB64" s="75">
        <f>-STOA!N64</f>
        <v>0</v>
      </c>
      <c r="AC64">
        <f t="shared" si="0"/>
        <v>17.402804177422624</v>
      </c>
      <c r="AD64">
        <f t="shared" si="1"/>
        <v>2053.7757152464374</v>
      </c>
      <c r="AE64">
        <f>'IDT-1'!B64</f>
        <v>0</v>
      </c>
      <c r="AF64" s="24"/>
      <c r="AG64">
        <f t="shared" si="2"/>
        <v>2053.7757152464374</v>
      </c>
      <c r="AI64" s="34">
        <f>PXIL!H64</f>
        <v>0</v>
      </c>
      <c r="AJ64" s="34">
        <f>PXIL!N64</f>
        <v>0</v>
      </c>
      <c r="AK64" s="34">
        <f>RTM_IEX!H64</f>
        <v>8.69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99.605538585569036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989.82587973091665</v>
      </c>
      <c r="P65" s="36">
        <v>118.43000000000002</v>
      </c>
      <c r="Q65" s="36">
        <v>38.260000000000005</v>
      </c>
      <c r="R65" s="38">
        <v>46</v>
      </c>
      <c r="S65" s="38">
        <v>7.67</v>
      </c>
      <c r="T65" s="37">
        <f>SUMPRODUCT(LTA!J65:AN65,LTA!J$101:AN$101,LTA!J$103:AN$103)</f>
        <v>534.02</v>
      </c>
      <c r="U65" s="37">
        <f>SUMPRODUCT(LTA!J65:AN65,LTA!J$102:AN$102,LTA!J$103:AN$103)</f>
        <v>139.27000000000001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101.83</v>
      </c>
      <c r="AB65" s="75">
        <f>-STOA!N65</f>
        <v>0</v>
      </c>
      <c r="AC65">
        <f t="shared" si="0"/>
        <v>17.475524564120683</v>
      </c>
      <c r="AD65">
        <f t="shared" si="1"/>
        <v>2062.3601837523652</v>
      </c>
      <c r="AE65">
        <f>'IDT-1'!B65</f>
        <v>0</v>
      </c>
      <c r="AF65" s="24"/>
      <c r="AG65">
        <f t="shared" si="2"/>
        <v>2062.3601837523652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10.43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99.605538585569036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1041.4938562626087</v>
      </c>
      <c r="P66" s="36">
        <v>118.43000000000002</v>
      </c>
      <c r="Q66" s="36">
        <v>38.26</v>
      </c>
      <c r="R66" s="38">
        <v>47</v>
      </c>
      <c r="S66" s="38">
        <v>7.67</v>
      </c>
      <c r="T66" s="37">
        <f>SUMPRODUCT(LTA!J66:AN66,LTA!J$101:AN$101,LTA!J$103:AN$103)</f>
        <v>503.30999999999995</v>
      </c>
      <c r="U66" s="37">
        <f>SUMPRODUCT(LTA!J66:AN66,LTA!J$102:AN$102,LTA!J$103:AN$103)</f>
        <v>140.27000000000001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101.83</v>
      </c>
      <c r="AB66" s="75">
        <f>-STOA!N66</f>
        <v>0</v>
      </c>
      <c r="AC66">
        <f t="shared" si="0"/>
        <v>17.940898825558897</v>
      </c>
      <c r="AD66">
        <f t="shared" si="1"/>
        <v>2063.0677860226187</v>
      </c>
      <c r="AE66">
        <f>'IDT-1'!B66</f>
        <v>0</v>
      </c>
      <c r="AF66" s="24"/>
      <c r="AG66">
        <f t="shared" si="2"/>
        <v>2063.0677860226187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10.43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99.605538585569036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1069.0288006350329</v>
      </c>
      <c r="P67" s="36">
        <v>118.42548321891684</v>
      </c>
      <c r="Q67" s="36">
        <v>33.630000000000003</v>
      </c>
      <c r="R67" s="38">
        <v>47.5</v>
      </c>
      <c r="S67" s="38">
        <v>7.67</v>
      </c>
      <c r="T67" s="37">
        <f>SUMPRODUCT(LTA!J67:AN67,LTA!J$101:AN$101,LTA!J$103:AN$103)</f>
        <v>465.27</v>
      </c>
      <c r="U67" s="37">
        <f>SUMPRODUCT(LTA!J67:AN67,LTA!J$102:AN$102,LTA!J$103:AN$103)</f>
        <v>139.86000000000001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101.53999999999999</v>
      </c>
      <c r="AB67" s="75">
        <f>-STOA!N67</f>
        <v>0</v>
      </c>
      <c r="AC67">
        <f t="shared" si="0"/>
        <v>17.778161786426608</v>
      </c>
      <c r="AD67">
        <f t="shared" si="1"/>
        <v>2051.8909506530922</v>
      </c>
      <c r="AE67">
        <f>'IDT-1'!B67</f>
        <v>0</v>
      </c>
      <c r="AF67" s="24"/>
      <c r="AG67">
        <f t="shared" si="2"/>
        <v>2051.8909506530922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-23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10.43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99.605538585569036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1077.510971183063</v>
      </c>
      <c r="P68" s="36">
        <v>118.42548321891684</v>
      </c>
      <c r="Q68" s="36">
        <v>33.455607771068522</v>
      </c>
      <c r="R68" s="38">
        <v>47.5</v>
      </c>
      <c r="S68" s="38">
        <v>7.67</v>
      </c>
      <c r="T68" s="37">
        <f>SUMPRODUCT(LTA!J68:AN68,LTA!J$101:AN$101,LTA!J$103:AN$103)</f>
        <v>425.64</v>
      </c>
      <c r="U68" s="37">
        <f>SUMPRODUCT(LTA!J68:AN68,LTA!J$102:AN$102,LTA!J$103:AN$103)</f>
        <v>141.44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101.53999999999999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17.333490496634585</v>
      </c>
      <c r="AD68">
        <f t="shared" ref="AD68:AD98" si="4">SUM(B68:AB68,AI68:AV68)-AC68</f>
        <v>2045.5934002619829</v>
      </c>
      <c r="AE68">
        <f>'IDT-1'!B68</f>
        <v>0</v>
      </c>
      <c r="AF68" s="24"/>
      <c r="AG68">
        <f t="shared" ref="AG68:AG98" si="5">SUM(AD68:AF68)</f>
        <v>2045.5934002619829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10.43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99.605538585569036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1086.7199384464418</v>
      </c>
      <c r="P69" s="36">
        <v>118.42548321891684</v>
      </c>
      <c r="Q69" s="36">
        <v>38.26</v>
      </c>
      <c r="R69" s="38">
        <v>47.5</v>
      </c>
      <c r="S69" s="38">
        <v>7.67</v>
      </c>
      <c r="T69" s="37">
        <f>SUMPRODUCT(LTA!J69:AN69,LTA!J$101:AN$101,LTA!J$103:AN$103)</f>
        <v>383.26</v>
      </c>
      <c r="U69" s="37">
        <f>SUMPRODUCT(LTA!J69:AN69,LTA!J$102:AN$102,LTA!J$103:AN$103)</f>
        <v>152.18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101.53999999999999</v>
      </c>
      <c r="AB69" s="75">
        <f>-STOA!N69</f>
        <v>0</v>
      </c>
      <c r="AC69">
        <f t="shared" si="3"/>
        <v>17.396350716369991</v>
      </c>
      <c r="AD69">
        <f t="shared" si="4"/>
        <v>2053.0138995345578</v>
      </c>
      <c r="AE69">
        <f>'IDT-1'!B69</f>
        <v>0</v>
      </c>
      <c r="AF69" s="24"/>
      <c r="AG69">
        <f t="shared" si="5"/>
        <v>2053.0138995345578</v>
      </c>
      <c r="AI69" s="34">
        <f>PXIL!H69</f>
        <v>0</v>
      </c>
      <c r="AJ69" s="34">
        <f>PXIL!N69</f>
        <v>0</v>
      </c>
      <c r="AK69" s="34">
        <f>RTM_IEX!H69</f>
        <v>25.11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10.43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99.605538585569036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1091.7098786542774</v>
      </c>
      <c r="P70" s="36">
        <v>118.42548321891684</v>
      </c>
      <c r="Q70" s="36">
        <v>38.26</v>
      </c>
      <c r="R70" s="38">
        <v>47.5</v>
      </c>
      <c r="S70" s="38">
        <v>7.67</v>
      </c>
      <c r="T70" s="37">
        <f>SUMPRODUCT(LTA!J70:AN70,LTA!J$101:AN$101,LTA!J$103:AN$103)</f>
        <v>343.01</v>
      </c>
      <c r="U70" s="37">
        <f>SUMPRODUCT(LTA!J70:AN70,LTA!J$102:AN$102,LTA!J$103:AN$103)</f>
        <v>152.08000000000001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101.53999999999999</v>
      </c>
      <c r="AB70" s="75">
        <f>-STOA!N70</f>
        <v>0</v>
      </c>
      <c r="AC70">
        <f t="shared" si="3"/>
        <v>17.302102214115813</v>
      </c>
      <c r="AD70">
        <f t="shared" si="4"/>
        <v>2041.8880882446472</v>
      </c>
      <c r="AE70">
        <f>'IDT-1'!B70</f>
        <v>0</v>
      </c>
      <c r="AF70" s="24"/>
      <c r="AG70">
        <f t="shared" si="5"/>
        <v>2041.8880882446472</v>
      </c>
      <c r="AI70" s="34">
        <f>PXIL!H70</f>
        <v>0</v>
      </c>
      <c r="AJ70" s="34">
        <f>PXIL!N70</f>
        <v>0</v>
      </c>
      <c r="AK70" s="34">
        <f>RTM_IEX!H70</f>
        <v>49.25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10.43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134.60477141192467</v>
      </c>
      <c r="J71">
        <f>Bawana_RLNG!P71</f>
        <v>0</v>
      </c>
      <c r="K71">
        <f>Bawana_Spot!P71</f>
        <v>30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1100.132938921935</v>
      </c>
      <c r="P71" s="36">
        <v>118.42548321891684</v>
      </c>
      <c r="Q71" s="36">
        <v>38.26</v>
      </c>
      <c r="R71" s="38">
        <v>44.27</v>
      </c>
      <c r="S71" s="38">
        <v>7.67</v>
      </c>
      <c r="T71" s="37">
        <f>SUMPRODUCT(LTA!J71:AN71,LTA!J$101:AN$101,LTA!J$103:AN$103)</f>
        <v>301.22000000000003</v>
      </c>
      <c r="U71" s="37">
        <f>SUMPRODUCT(LTA!J71:AN71,LTA!J$102:AN$102,LTA!J$103:AN$103)</f>
        <v>152.18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101.53999999999999</v>
      </c>
      <c r="AB71" s="75">
        <f>-STOA!N71</f>
        <v>0</v>
      </c>
      <c r="AC71">
        <f t="shared" si="3"/>
        <v>17.288773472878415</v>
      </c>
      <c r="AD71">
        <f t="shared" si="4"/>
        <v>2002.153710079898</v>
      </c>
      <c r="AE71">
        <f>'IDT-1'!B71</f>
        <v>0</v>
      </c>
      <c r="AF71" s="24"/>
      <c r="AG71">
        <f t="shared" si="5"/>
        <v>2002.153710079898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10.43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134.60477141192467</v>
      </c>
      <c r="J72">
        <f>Bawana_RLNG!P72</f>
        <v>0</v>
      </c>
      <c r="K72">
        <f>Bawana_Spot!P72</f>
        <v>30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1093.632248028865</v>
      </c>
      <c r="P72" s="36">
        <v>118.42548321891684</v>
      </c>
      <c r="Q72" s="36">
        <v>38.26</v>
      </c>
      <c r="R72" s="38">
        <v>33.979999999999997</v>
      </c>
      <c r="S72" s="38">
        <v>7.67</v>
      </c>
      <c r="T72" s="37">
        <f>SUMPRODUCT(LTA!J72:AN72,LTA!J$101:AN$101,LTA!J$103:AN$103)</f>
        <v>252.57</v>
      </c>
      <c r="U72" s="37">
        <f>SUMPRODUCT(LTA!J72:AN72,LTA!J$102:AN$102,LTA!J$103:AN$103)</f>
        <v>152.6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101.53999999999999</v>
      </c>
      <c r="AB72" s="75">
        <f>-STOA!N72</f>
        <v>0</v>
      </c>
      <c r="AC72">
        <f t="shared" si="3"/>
        <v>16.922267672603738</v>
      </c>
      <c r="AD72">
        <f t="shared" si="4"/>
        <v>1997.0495249871024</v>
      </c>
      <c r="AE72">
        <f>'IDT-1'!B72</f>
        <v>0</v>
      </c>
      <c r="AF72" s="24"/>
      <c r="AG72">
        <f t="shared" si="5"/>
        <v>1997.0495249871024</v>
      </c>
      <c r="AI72" s="34">
        <f>PXIL!H72</f>
        <v>0</v>
      </c>
      <c r="AJ72" s="34">
        <f>PXIL!N72</f>
        <v>0</v>
      </c>
      <c r="AK72" s="34">
        <f>RTM_IEX!H72</f>
        <v>40.549999999999997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10.930639999999999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134.60477141192467</v>
      </c>
      <c r="J73">
        <f>Bawana_RLNG!P73</f>
        <v>0</v>
      </c>
      <c r="K73">
        <f>Bawana_Spot!P73</f>
        <v>30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1105.3368363651684</v>
      </c>
      <c r="P73" s="36">
        <v>118.42548321891684</v>
      </c>
      <c r="Q73" s="36">
        <v>38.26</v>
      </c>
      <c r="R73" s="38">
        <v>19.84</v>
      </c>
      <c r="S73" s="38">
        <v>7.67</v>
      </c>
      <c r="T73" s="37">
        <f>SUMPRODUCT(LTA!J73:AN73,LTA!J$101:AN$101,LTA!J$103:AN$103)</f>
        <v>203.84</v>
      </c>
      <c r="U73" s="37">
        <f>SUMPRODUCT(LTA!J73:AN73,LTA!J$102:AN$102,LTA!J$103:AN$103)</f>
        <v>150.6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101.53999999999999</v>
      </c>
      <c r="AB73" s="75">
        <f>-STOA!N73</f>
        <v>0</v>
      </c>
      <c r="AC73">
        <f t="shared" si="3"/>
        <v>16.536751590628683</v>
      </c>
      <c r="AD73">
        <f t="shared" si="4"/>
        <v>1951.540269405381</v>
      </c>
      <c r="AE73">
        <f>'IDT-1'!B73</f>
        <v>0</v>
      </c>
      <c r="AF73" s="24"/>
      <c r="AG73">
        <f t="shared" si="5"/>
        <v>1951.540269405381</v>
      </c>
      <c r="AI73" s="34">
        <f>PXIL!H73</f>
        <v>0</v>
      </c>
      <c r="AJ73" s="34">
        <f>PXIL!N73</f>
        <v>0</v>
      </c>
      <c r="AK73" s="34">
        <f>RTM_IEX!H73</f>
        <v>47.32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10.930639999999999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134.60477141192467</v>
      </c>
      <c r="J74">
        <f>Bawana_RLNG!P74</f>
        <v>0</v>
      </c>
      <c r="K74">
        <f>Bawana_Spot!P74</f>
        <v>30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1135.5239423438504</v>
      </c>
      <c r="P74" s="36">
        <v>118.42548321891684</v>
      </c>
      <c r="Q74" s="36">
        <v>38.26</v>
      </c>
      <c r="R74" s="38">
        <v>9.5452034153691621</v>
      </c>
      <c r="S74" s="38">
        <v>7.67</v>
      </c>
      <c r="T74" s="37">
        <f>SUMPRODUCT(LTA!J74:AN74,LTA!J$101:AN$101,LTA!J$103:AN$103)</f>
        <v>167.31</v>
      </c>
      <c r="U74" s="37">
        <f>SUMPRODUCT(LTA!J74:AN74,LTA!J$102:AN$102,LTA!J$103:AN$103)</f>
        <v>149.6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101.53999999999999</v>
      </c>
      <c r="AB74" s="75">
        <f>-STOA!N74</f>
        <v>0</v>
      </c>
      <c r="AC74">
        <f t="shared" si="3"/>
        <v>16.185818989538713</v>
      </c>
      <c r="AD74">
        <f t="shared" si="4"/>
        <v>1910.1135114005219</v>
      </c>
      <c r="AE74">
        <f>'IDT-1'!B74</f>
        <v>0</v>
      </c>
      <c r="AF74" s="24"/>
      <c r="AG74">
        <f t="shared" si="5"/>
        <v>1910.1135114005219</v>
      </c>
      <c r="AI74" s="34">
        <f>PXIL!H74</f>
        <v>0</v>
      </c>
      <c r="AJ74" s="34">
        <f>PXIL!N74</f>
        <v>0</v>
      </c>
      <c r="AK74" s="34">
        <f>RTM_IEX!H74</f>
        <v>23.18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10.930639999999999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134.60477141192467</v>
      </c>
      <c r="J75">
        <f>Bawana_RLNG!P75</f>
        <v>0</v>
      </c>
      <c r="K75">
        <f>Bawana_Spot!P75</f>
        <v>30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1143.2109338352109</v>
      </c>
      <c r="P75" s="36">
        <v>118.42548321891684</v>
      </c>
      <c r="Q75" s="36">
        <v>38.26</v>
      </c>
      <c r="R75" s="38">
        <v>0</v>
      </c>
      <c r="S75" s="38">
        <v>7.67</v>
      </c>
      <c r="T75" s="37">
        <f>SUMPRODUCT(LTA!J75:AN75,LTA!J$101:AN$101,LTA!J$103:AN$103)</f>
        <v>136.30000000000001</v>
      </c>
      <c r="U75" s="37">
        <f>SUMPRODUCT(LTA!J75:AN75,LTA!J$102:AN$102,LTA!J$103:AN$103)</f>
        <v>141.49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101.53999999999999</v>
      </c>
      <c r="AB75" s="75">
        <f>-STOA!N75</f>
        <v>0</v>
      </c>
      <c r="AC75">
        <f t="shared" si="3"/>
        <v>16.067682587836099</v>
      </c>
      <c r="AD75">
        <f t="shared" si="4"/>
        <v>1896.4180258782164</v>
      </c>
      <c r="AE75">
        <f>'IDT-1'!B75</f>
        <v>0</v>
      </c>
      <c r="AF75" s="24"/>
      <c r="AG75">
        <f t="shared" si="5"/>
        <v>1896.4180258782164</v>
      </c>
      <c r="AI75" s="34">
        <f>PXIL!H75</f>
        <v>0</v>
      </c>
      <c r="AJ75" s="34">
        <f>PXIL!N75</f>
        <v>0</v>
      </c>
      <c r="AK75" s="34">
        <f>RTM_IEX!H75</f>
        <v>50.22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10.930639999999999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134.60514148559881</v>
      </c>
      <c r="J76">
        <f>Bawana_RLNG!P76</f>
        <v>0</v>
      </c>
      <c r="K76">
        <f>Bawana_Spot!P76</f>
        <v>30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1199.8459887034626</v>
      </c>
      <c r="P76" s="36">
        <v>118.42548321891684</v>
      </c>
      <c r="Q76" s="36">
        <v>38.26</v>
      </c>
      <c r="R76" s="38">
        <v>0</v>
      </c>
      <c r="S76" s="38">
        <v>7.67</v>
      </c>
      <c r="T76" s="37">
        <f>SUMPRODUCT(LTA!J76:AN76,LTA!J$101:AN$101,LTA!J$103:AN$103)</f>
        <v>121.16</v>
      </c>
      <c r="U76" s="37">
        <f>SUMPRODUCT(LTA!J76:AN76,LTA!J$102:AN$102,LTA!J$103:AN$103)</f>
        <v>137.81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101.53999999999999</v>
      </c>
      <c r="AB76" s="75">
        <f>-STOA!N76</f>
        <v>0</v>
      </c>
      <c r="AC76">
        <f t="shared" si="3"/>
        <v>16.060840157348277</v>
      </c>
      <c r="AD76">
        <f t="shared" si="4"/>
        <v>1895.6102932506296</v>
      </c>
      <c r="AE76">
        <f>'IDT-1'!B76</f>
        <v>0</v>
      </c>
      <c r="AF76" s="24"/>
      <c r="AG76">
        <f t="shared" si="5"/>
        <v>1895.6102932506296</v>
      </c>
      <c r="AI76" s="34">
        <f>PXIL!H76</f>
        <v>0</v>
      </c>
      <c r="AJ76" s="34">
        <f>PXIL!N76</f>
        <v>0</v>
      </c>
      <c r="AK76" s="34">
        <f>RTM_IEX!H76</f>
        <v>11.59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10.930639999999999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134.60514148559881</v>
      </c>
      <c r="J77">
        <f>Bawana_RLNG!P77</f>
        <v>0</v>
      </c>
      <c r="K77">
        <f>Bawana_Spot!P77</f>
        <v>30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1250.5093381916392</v>
      </c>
      <c r="P77" s="36">
        <v>118.42548321891684</v>
      </c>
      <c r="Q77" s="36">
        <v>38.26</v>
      </c>
      <c r="R77" s="38">
        <v>0</v>
      </c>
      <c r="S77" s="38">
        <v>7.67</v>
      </c>
      <c r="T77" s="37">
        <f>SUMPRODUCT(LTA!J77:AN77,LTA!J$101:AN$101,LTA!J$103:AN$103)</f>
        <v>97.9</v>
      </c>
      <c r="U77" s="37">
        <f>SUMPRODUCT(LTA!J77:AN77,LTA!J$102:AN$102,LTA!J$103:AN$103)</f>
        <v>128.84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101.53999999999999</v>
      </c>
      <c r="AB77" s="75">
        <f>-STOA!N77</f>
        <v>0</v>
      </c>
      <c r="AC77">
        <f t="shared" si="3"/>
        <v>16.42660429304896</v>
      </c>
      <c r="AD77">
        <f t="shared" si="4"/>
        <v>1938.7878786031058</v>
      </c>
      <c r="AE77">
        <f>'IDT-1'!B77</f>
        <v>0</v>
      </c>
      <c r="AF77" s="24"/>
      <c r="AG77">
        <f t="shared" si="5"/>
        <v>1938.7878786031058</v>
      </c>
      <c r="AI77" s="34">
        <f>PXIL!H77</f>
        <v>0</v>
      </c>
      <c r="AJ77" s="34">
        <f>PXIL!N77</f>
        <v>0</v>
      </c>
      <c r="AK77" s="34">
        <f>RTM_IEX!H77</f>
        <v>36.700000000000003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10.930639999999999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134.60526121241992</v>
      </c>
      <c r="J78">
        <f>Bawana_RLNG!P78</f>
        <v>0</v>
      </c>
      <c r="K78">
        <f>Bawana_Spot!P78</f>
        <v>30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1265.4627637531948</v>
      </c>
      <c r="P78" s="36">
        <v>118.42548321891684</v>
      </c>
      <c r="Q78" s="36">
        <v>38.26</v>
      </c>
      <c r="R78" s="38">
        <v>0</v>
      </c>
      <c r="S78" s="38">
        <v>7.67</v>
      </c>
      <c r="T78" s="37">
        <f>SUMPRODUCT(LTA!J78:AN78,LTA!J$101:AN$101,LTA!J$103:AN$103)</f>
        <v>86.25</v>
      </c>
      <c r="U78" s="37">
        <f>SUMPRODUCT(LTA!J78:AN78,LTA!J$102:AN$102,LTA!J$103:AN$103)</f>
        <v>126.66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101.53999999999999</v>
      </c>
      <c r="AB78" s="75">
        <f>-STOA!N78</f>
        <v>0</v>
      </c>
      <c r="AC78">
        <f t="shared" si="3"/>
        <v>16.371110073471325</v>
      </c>
      <c r="AD78">
        <f t="shared" si="4"/>
        <v>1932.2369181110605</v>
      </c>
      <c r="AE78">
        <f>'IDT-1'!B78</f>
        <v>23</v>
      </c>
      <c r="AF78" s="24"/>
      <c r="AG78">
        <f t="shared" si="5"/>
        <v>1955.2369181110605</v>
      </c>
      <c r="AI78" s="34">
        <f>PXIL!H78</f>
        <v>0</v>
      </c>
      <c r="AJ78" s="34">
        <f>PXIL!N78</f>
        <v>0</v>
      </c>
      <c r="AK78" s="34">
        <f>RTM_IEX!H78</f>
        <v>28.97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10.930639999999999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134.60532701520518</v>
      </c>
      <c r="J79">
        <f>Bawana_RLNG!P79</f>
        <v>0</v>
      </c>
      <c r="K79">
        <f>Bawana_Spot!P79</f>
        <v>30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1279.693353184002</v>
      </c>
      <c r="P79" s="36">
        <v>118.42548321891684</v>
      </c>
      <c r="Q79" s="36">
        <v>38.26</v>
      </c>
      <c r="R79" s="38">
        <v>0</v>
      </c>
      <c r="S79" s="38">
        <v>7.67</v>
      </c>
      <c r="T79" s="37">
        <f>SUMPRODUCT(LTA!J79:AN79,LTA!J$101:AN$101,LTA!J$103:AN$103)</f>
        <v>82.38</v>
      </c>
      <c r="U79" s="37">
        <f>SUMPRODUCT(LTA!J79:AN79,LTA!J$102:AN$102,LTA!J$103:AN$103)</f>
        <v>121.81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101.63</v>
      </c>
      <c r="AB79" s="75">
        <f>-STOA!N79</f>
        <v>0</v>
      </c>
      <c r="AC79">
        <f t="shared" si="3"/>
        <v>16.637143577433502</v>
      </c>
      <c r="AD79">
        <f t="shared" si="4"/>
        <v>1963.6415398406903</v>
      </c>
      <c r="AE79">
        <f>'IDT-1'!B79</f>
        <v>20</v>
      </c>
      <c r="AF79" s="24"/>
      <c r="AG79">
        <f t="shared" si="5"/>
        <v>1983.6415398406903</v>
      </c>
      <c r="AI79" s="34">
        <f>PXIL!H79</f>
        <v>0</v>
      </c>
      <c r="AJ79" s="34">
        <f>PXIL!N79</f>
        <v>0</v>
      </c>
      <c r="AK79" s="34">
        <f>RTM_IEX!H79</f>
        <v>55.04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10.930639999999999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134.60532701520518</v>
      </c>
      <c r="J80">
        <f>Bawana_RLNG!P80</f>
        <v>0</v>
      </c>
      <c r="K80">
        <f>Bawana_Spot!P80</f>
        <v>30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1279.693353184002</v>
      </c>
      <c r="P80" s="36">
        <v>118.42548321891684</v>
      </c>
      <c r="Q80" s="36">
        <v>38.26</v>
      </c>
      <c r="R80" s="38">
        <v>0</v>
      </c>
      <c r="S80" s="38">
        <v>7.67</v>
      </c>
      <c r="T80" s="37">
        <f>SUMPRODUCT(LTA!J80:AN80,LTA!J$101:AN$101,LTA!J$103:AN$103)</f>
        <v>80.010000000000005</v>
      </c>
      <c r="U80" s="37">
        <f>SUMPRODUCT(LTA!J80:AN80,LTA!J$102:AN$102,LTA!J$103:AN$103)</f>
        <v>120.12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101.63</v>
      </c>
      <c r="AB80" s="75">
        <f>-STOA!N80</f>
        <v>0</v>
      </c>
      <c r="AC80">
        <f t="shared" si="3"/>
        <v>16.7003955774335</v>
      </c>
      <c r="AD80">
        <f t="shared" si="4"/>
        <v>1971.1082878406905</v>
      </c>
      <c r="AE80">
        <f>'IDT-1'!B80</f>
        <v>31</v>
      </c>
      <c r="AF80" s="24"/>
      <c r="AG80">
        <f t="shared" si="5"/>
        <v>2002.1082878406905</v>
      </c>
      <c r="AI80" s="34">
        <f>PXIL!H80</f>
        <v>0</v>
      </c>
      <c r="AJ80" s="34">
        <f>PXIL!N80</f>
        <v>0</v>
      </c>
      <c r="AK80" s="34">
        <f>RTM_IEX!H80</f>
        <v>66.63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10.930639999999999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134.60532701520518</v>
      </c>
      <c r="J81">
        <f>Bawana_RLNG!P81</f>
        <v>0</v>
      </c>
      <c r="K81">
        <f>Bawana_Spot!P81</f>
        <v>30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1284.8065446526014</v>
      </c>
      <c r="P81" s="36">
        <v>118.42548321891684</v>
      </c>
      <c r="Q81" s="36">
        <v>38.26</v>
      </c>
      <c r="R81" s="38">
        <v>0</v>
      </c>
      <c r="S81" s="38">
        <v>7.67</v>
      </c>
      <c r="T81" s="37">
        <f>SUMPRODUCT(LTA!J81:AN81,LTA!J$101:AN$101,LTA!J$103:AN$103)</f>
        <v>78.67</v>
      </c>
      <c r="U81" s="37">
        <f>SUMPRODUCT(LTA!J81:AN81,LTA!J$102:AN$102,LTA!J$103:AN$103)</f>
        <v>118.28999999999999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101.63</v>
      </c>
      <c r="AB81" s="75">
        <f>-STOA!N81</f>
        <v>0</v>
      </c>
      <c r="AC81">
        <f t="shared" si="3"/>
        <v>16.757290385769736</v>
      </c>
      <c r="AD81">
        <f t="shared" si="4"/>
        <v>1977.8245845009535</v>
      </c>
      <c r="AE81">
        <f>'IDT-1'!B81</f>
        <v>25</v>
      </c>
      <c r="AF81" s="24"/>
      <c r="AG81">
        <f t="shared" si="5"/>
        <v>2002.8245845009535</v>
      </c>
      <c r="AI81" s="34">
        <f>PXIL!H81</f>
        <v>0</v>
      </c>
      <c r="AJ81" s="34">
        <f>PXIL!N81</f>
        <v>0</v>
      </c>
      <c r="AK81" s="34">
        <f>RTM_IEX!H81</f>
        <v>71.459999999999994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10.930639999999999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134.60532701520518</v>
      </c>
      <c r="J82">
        <f>Bawana_RLNG!P82</f>
        <v>0</v>
      </c>
      <c r="K82">
        <f>Bawana_Spot!P82</f>
        <v>30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1285.0907943833183</v>
      </c>
      <c r="P82" s="36">
        <v>118.42548321891684</v>
      </c>
      <c r="Q82" s="36">
        <v>38.26</v>
      </c>
      <c r="R82" s="38">
        <v>0</v>
      </c>
      <c r="S82" s="38">
        <v>7.67</v>
      </c>
      <c r="T82" s="37">
        <f>SUMPRODUCT(LTA!J82:AN82,LTA!J$101:AN$101,LTA!J$103:AN$103)</f>
        <v>76.34</v>
      </c>
      <c r="U82" s="37">
        <f>SUMPRODUCT(LTA!J82:AN82,LTA!J$102:AN$102,LTA!J$103:AN$103)</f>
        <v>116.88999999999999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101.63</v>
      </c>
      <c r="AB82" s="75">
        <f>-STOA!N82</f>
        <v>0</v>
      </c>
      <c r="AC82">
        <f t="shared" si="3"/>
        <v>16.736494083507758</v>
      </c>
      <c r="AD82">
        <f t="shared" si="4"/>
        <v>1975.3696305339324</v>
      </c>
      <c r="AE82">
        <f>'IDT-1'!B82</f>
        <v>22</v>
      </c>
      <c r="AF82" s="24"/>
      <c r="AG82">
        <f t="shared" si="5"/>
        <v>1997.3696305339324</v>
      </c>
      <c r="AI82" s="34">
        <f>PXIL!H82</f>
        <v>0</v>
      </c>
      <c r="AJ82" s="34">
        <f>PXIL!N82</f>
        <v>0</v>
      </c>
      <c r="AK82" s="34">
        <f>RTM_IEX!H82</f>
        <v>72.430000000000007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10.930639999999999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134.60532701520518</v>
      </c>
      <c r="J83">
        <f>Bawana_RLNG!P83</f>
        <v>0</v>
      </c>
      <c r="K83">
        <f>Bawana_Spot!P83</f>
        <v>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1285.0907943833183</v>
      </c>
      <c r="P83" s="36">
        <v>118.42548321891684</v>
      </c>
      <c r="Q83" s="36">
        <v>38.26</v>
      </c>
      <c r="R83" s="38">
        <v>0</v>
      </c>
      <c r="S83" s="38">
        <v>7.67</v>
      </c>
      <c r="T83" s="37">
        <f>SUMPRODUCT(LTA!J83:AN83,LTA!J$101:AN$101,LTA!J$103:AN$103)</f>
        <v>73.989999999999995</v>
      </c>
      <c r="U83" s="37">
        <f>SUMPRODUCT(LTA!J83:AN83,LTA!J$102:AN$102,LTA!J$103:AN$103)</f>
        <v>111.82999999999998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101.59</v>
      </c>
      <c r="AB83" s="75">
        <f>-STOA!N83</f>
        <v>0</v>
      </c>
      <c r="AC83">
        <f t="shared" si="3"/>
        <v>16.445281026629985</v>
      </c>
      <c r="AD83">
        <f t="shared" si="4"/>
        <v>1890.78084359081</v>
      </c>
      <c r="AE83">
        <f>'IDT-1'!B83</f>
        <v>58</v>
      </c>
      <c r="AF83" s="24"/>
      <c r="AG83">
        <f t="shared" si="5"/>
        <v>1948.78084359081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-25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10.930639999999999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134.60532701520518</v>
      </c>
      <c r="J84">
        <f>Bawana_RLNG!P84</f>
        <v>0</v>
      </c>
      <c r="K84">
        <f>Bawana_Spot!P84</f>
        <v>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1285.1986352146844</v>
      </c>
      <c r="P84" s="36">
        <v>118.42548321891684</v>
      </c>
      <c r="Q84" s="36">
        <v>38.26</v>
      </c>
      <c r="R84" s="38">
        <v>0</v>
      </c>
      <c r="S84" s="38">
        <v>7.67</v>
      </c>
      <c r="T84" s="37">
        <f>SUMPRODUCT(LTA!J84:AN84,LTA!J$101:AN$101,LTA!J$103:AN$103)</f>
        <v>71</v>
      </c>
      <c r="U84" s="37">
        <f>SUMPRODUCT(LTA!J84:AN84,LTA!J$102:AN$102,LTA!J$103:AN$103)</f>
        <v>111.35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101.59</v>
      </c>
      <c r="AB84" s="75">
        <f>-STOA!N84</f>
        <v>0</v>
      </c>
      <c r="AC84">
        <f t="shared" si="3"/>
        <v>16.417038889613458</v>
      </c>
      <c r="AD84">
        <f t="shared" si="4"/>
        <v>1887.4469265591927</v>
      </c>
      <c r="AE84">
        <f>'IDT-1'!B84</f>
        <v>56</v>
      </c>
      <c r="AF84" s="24"/>
      <c r="AG84">
        <f t="shared" si="5"/>
        <v>1943.4469265591927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10.930639999999999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134.60532701520518</v>
      </c>
      <c r="J85">
        <f>Bawana_RLNG!P85</f>
        <v>0</v>
      </c>
      <c r="K85">
        <f>Bawana_Spot!P85</f>
        <v>60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1201.0500851383758</v>
      </c>
      <c r="P85" s="36">
        <v>118.42548321891684</v>
      </c>
      <c r="Q85" s="36">
        <v>38.26</v>
      </c>
      <c r="R85" s="38">
        <v>0</v>
      </c>
      <c r="S85" s="38">
        <v>7.67</v>
      </c>
      <c r="T85" s="37">
        <f>SUMPRODUCT(LTA!J85:AN85,LTA!J$101:AN$101,LTA!J$103:AN$103)</f>
        <v>67</v>
      </c>
      <c r="U85" s="37">
        <f>SUMPRODUCT(LTA!J85:AN85,LTA!J$102:AN$102,LTA!J$103:AN$103)</f>
        <v>108.69999999999999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101.59</v>
      </c>
      <c r="AB85" s="75">
        <f>-STOA!N85</f>
        <v>0</v>
      </c>
      <c r="AC85">
        <f t="shared" si="3"/>
        <v>15.797629173046689</v>
      </c>
      <c r="AD85">
        <f t="shared" si="4"/>
        <v>1800.2677861994512</v>
      </c>
      <c r="AE85">
        <f>'IDT-1'!B85</f>
        <v>134</v>
      </c>
      <c r="AF85" s="24"/>
      <c r="AG85">
        <f t="shared" si="5"/>
        <v>1934.2677861994512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10.930639999999999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134.60532701520518</v>
      </c>
      <c r="J86">
        <f>Bawana_RLNG!P86</f>
        <v>0</v>
      </c>
      <c r="K86">
        <f>Bawana_Spot!P86</f>
        <v>100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1146.3739994262696</v>
      </c>
      <c r="P86" s="36">
        <v>118.42548321891684</v>
      </c>
      <c r="Q86" s="36">
        <v>38.26</v>
      </c>
      <c r="R86" s="38">
        <v>0</v>
      </c>
      <c r="S86" s="38">
        <v>7.67</v>
      </c>
      <c r="T86" s="37">
        <f>SUMPRODUCT(LTA!J86:AN86,LTA!J$101:AN$101,LTA!J$103:AN$103)</f>
        <v>64.33</v>
      </c>
      <c r="U86" s="37">
        <f>SUMPRODUCT(LTA!J86:AN86,LTA!J$102:AN$102,LTA!J$103:AN$103)</f>
        <v>108.19999999999999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101.59</v>
      </c>
      <c r="AB86" s="75">
        <f>-STOA!N86</f>
        <v>0</v>
      </c>
      <c r="AC86">
        <f t="shared" si="3"/>
        <v>15.639250895340108</v>
      </c>
      <c r="AD86">
        <f t="shared" si="4"/>
        <v>1783.5800787650514</v>
      </c>
      <c r="AE86">
        <f>'IDT-1'!B86</f>
        <v>156</v>
      </c>
      <c r="AF86" s="24"/>
      <c r="AG86">
        <f t="shared" si="5"/>
        <v>1939.5800787650514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-31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10.930639999999999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134.55532794000209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1090.3152956396079</v>
      </c>
      <c r="P87" s="36">
        <v>118.42548321891684</v>
      </c>
      <c r="Q87" s="36">
        <v>38.26</v>
      </c>
      <c r="R87" s="38">
        <v>0</v>
      </c>
      <c r="S87" s="38">
        <v>7.67</v>
      </c>
      <c r="T87" s="37">
        <f>SUMPRODUCT(LTA!J87:AN87,LTA!J$101:AN$101,LTA!J$103:AN$103)</f>
        <v>63.66</v>
      </c>
      <c r="U87" s="37">
        <f>SUMPRODUCT(LTA!J87:AN87,LTA!J$102:AN$102,LTA!J$103:AN$103)</f>
        <v>108.67999999999999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101.59</v>
      </c>
      <c r="AB87" s="75">
        <f>-STOA!N87</f>
        <v>0</v>
      </c>
      <c r="AC87">
        <f t="shared" si="3"/>
        <v>15.467745583151997</v>
      </c>
      <c r="AD87">
        <f t="shared" si="4"/>
        <v>1791.4528812153749</v>
      </c>
      <c r="AE87">
        <f>'IDT-1'!B87</f>
        <v>170</v>
      </c>
      <c r="AF87" s="24"/>
      <c r="AG87">
        <f t="shared" si="5"/>
        <v>1961.4528812153749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-17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10.930639999999999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134.55532794000209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1119.2195632883245</v>
      </c>
      <c r="P88" s="36">
        <v>118.42548321891684</v>
      </c>
      <c r="Q88" s="36">
        <v>38.26</v>
      </c>
      <c r="R88" s="38">
        <v>0</v>
      </c>
      <c r="S88" s="38">
        <v>7.67</v>
      </c>
      <c r="T88" s="37">
        <f>SUMPRODUCT(LTA!J88:AN88,LTA!J$101:AN$101,LTA!J$103:AN$103)</f>
        <v>64.010000000000005</v>
      </c>
      <c r="U88" s="37">
        <f>SUMPRODUCT(LTA!J88:AN88,LTA!J$102:AN$102,LTA!J$103:AN$103)</f>
        <v>109.67999999999999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101.59</v>
      </c>
      <c r="AB88" s="75">
        <f>-STOA!N88</f>
        <v>0</v>
      </c>
      <c r="AC88">
        <f t="shared" si="3"/>
        <v>15.713410273676326</v>
      </c>
      <c r="AD88">
        <f t="shared" si="4"/>
        <v>1822.461484173567</v>
      </c>
      <c r="AE88">
        <f>'IDT-1'!B88</f>
        <v>155</v>
      </c>
      <c r="AF88" s="24"/>
      <c r="AG88">
        <f t="shared" si="5"/>
        <v>1977.461484173567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-16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10.930639999999999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134.55532794000209</v>
      </c>
      <c r="J89">
        <f>Bawana_RLNG!P89</f>
        <v>0</v>
      </c>
      <c r="K89">
        <f>Bawana_Spot!P89</f>
        <v>139.79305146303025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1126.8051058913136</v>
      </c>
      <c r="P89" s="36">
        <v>118.42548321891684</v>
      </c>
      <c r="Q89" s="36">
        <v>38.26</v>
      </c>
      <c r="R89" s="38">
        <v>0</v>
      </c>
      <c r="S89" s="38">
        <v>7.67</v>
      </c>
      <c r="T89" s="37">
        <f>SUMPRODUCT(LTA!J89:AN89,LTA!J$101:AN$101,LTA!J$103:AN$103)</f>
        <v>63.33</v>
      </c>
      <c r="U89" s="37">
        <f>SUMPRODUCT(LTA!J89:AN89,LTA!J$102:AN$102,LTA!J$103:AN$103)</f>
        <v>97.699999999999989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101.59</v>
      </c>
      <c r="AB89" s="75">
        <f>-STOA!N89</f>
        <v>0</v>
      </c>
      <c r="AC89">
        <f t="shared" si="3"/>
        <v>15.474921413407332</v>
      </c>
      <c r="AD89">
        <f t="shared" si="4"/>
        <v>1820.4185670998554</v>
      </c>
      <c r="AE89">
        <f>'IDT-1'!B89</f>
        <v>138</v>
      </c>
      <c r="AF89" s="24"/>
      <c r="AG89">
        <f t="shared" si="5"/>
        <v>1958.4185670998554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10.930639999999999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134.55532794000209</v>
      </c>
      <c r="J90">
        <f>Bawana_RLNG!P90</f>
        <v>0</v>
      </c>
      <c r="K90">
        <f>Bawana_Spot!P90</f>
        <v>139.79305146303025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1239.7448872657596</v>
      </c>
      <c r="P90" s="36">
        <v>118.42548321891684</v>
      </c>
      <c r="Q90" s="36">
        <v>38.26</v>
      </c>
      <c r="R90" s="38">
        <v>0</v>
      </c>
      <c r="S90" s="38">
        <v>7.67</v>
      </c>
      <c r="T90" s="37">
        <f>SUMPRODUCT(LTA!J90:AN90,LTA!J$101:AN$101,LTA!J$103:AN$103)</f>
        <v>62.33</v>
      </c>
      <c r="U90" s="37">
        <f>SUMPRODUCT(LTA!J90:AN90,LTA!J$102:AN$102,LTA!J$103:AN$103)</f>
        <v>96.199999999999989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101.59</v>
      </c>
      <c r="AB90" s="75">
        <f>-STOA!N90</f>
        <v>0</v>
      </c>
      <c r="AC90">
        <f t="shared" si="3"/>
        <v>16.809231147747358</v>
      </c>
      <c r="AD90">
        <f t="shared" si="4"/>
        <v>1881.5240387399613</v>
      </c>
      <c r="AE90">
        <f>'IDT-1'!B90</f>
        <v>92</v>
      </c>
      <c r="AF90" s="24"/>
      <c r="AG90">
        <f t="shared" si="5"/>
        <v>1973.5240387399613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-51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10.930639999999999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139.79305146303025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1258.1346025732414</v>
      </c>
      <c r="P91" s="36">
        <v>118.42548321891684</v>
      </c>
      <c r="Q91" s="36">
        <v>38.26</v>
      </c>
      <c r="R91" s="38">
        <v>0</v>
      </c>
      <c r="S91" s="38">
        <v>7.67</v>
      </c>
      <c r="T91" s="37">
        <f>SUMPRODUCT(LTA!J91:AN91,LTA!J$101:AN$101,LTA!J$103:AN$103)</f>
        <v>57.67</v>
      </c>
      <c r="U91" s="37">
        <f>SUMPRODUCT(LTA!J91:AN91,LTA!J$102:AN$102,LTA!J$103:AN$103)</f>
        <v>94.199999999999989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101.59</v>
      </c>
      <c r="AB91" s="75">
        <f>-STOA!N91</f>
        <v>0</v>
      </c>
      <c r="AC91">
        <f t="shared" si="3"/>
        <v>16.206937306479343</v>
      </c>
      <c r="AD91">
        <f t="shared" si="4"/>
        <v>1912.8567138551971</v>
      </c>
      <c r="AE91">
        <f>'IDT-1'!B91</f>
        <v>91</v>
      </c>
      <c r="AF91" s="24"/>
      <c r="AG91">
        <f t="shared" si="5"/>
        <v>2003.8567138551971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10.930639999999999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136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1258.1346025732414</v>
      </c>
      <c r="P92" s="36">
        <v>118.42548321891684</v>
      </c>
      <c r="Q92" s="36">
        <v>38.26</v>
      </c>
      <c r="R92" s="38">
        <v>0</v>
      </c>
      <c r="S92" s="38">
        <v>7.67</v>
      </c>
      <c r="T92" s="37">
        <f>SUMPRODUCT(LTA!J92:AN92,LTA!J$101:AN$101,LTA!J$103:AN$103)</f>
        <v>58.010000000000005</v>
      </c>
      <c r="U92" s="37">
        <f>SUMPRODUCT(LTA!J92:AN92,LTA!J$102:AN$102,LTA!J$103:AN$103)</f>
        <v>91.679999999999993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101.59</v>
      </c>
      <c r="AB92" s="75">
        <f>-STOA!N92</f>
        <v>0</v>
      </c>
      <c r="AC92">
        <f t="shared" si="3"/>
        <v>16.223039674189884</v>
      </c>
      <c r="AD92">
        <f t="shared" si="4"/>
        <v>1914.7575600244563</v>
      </c>
      <c r="AE92">
        <f>'IDT-1'!B92</f>
        <v>99</v>
      </c>
      <c r="AF92" s="24"/>
      <c r="AG92">
        <f t="shared" si="5"/>
        <v>2013.7575600244563</v>
      </c>
      <c r="AI92" s="34">
        <f>PXIL!H92</f>
        <v>0</v>
      </c>
      <c r="AJ92" s="34">
        <f>PXIL!N92</f>
        <v>0</v>
      </c>
      <c r="AK92" s="34">
        <f>RTM_IEX!H92</f>
        <v>7.89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10.930639999999999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161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1258.1346025732414</v>
      </c>
      <c r="P93" s="36">
        <v>118.42548321891684</v>
      </c>
      <c r="Q93" s="36">
        <v>38.26</v>
      </c>
      <c r="R93" s="38">
        <v>0</v>
      </c>
      <c r="S93" s="38">
        <v>7.67</v>
      </c>
      <c r="T93" s="37">
        <f>SUMPRODUCT(LTA!J93:AN93,LTA!J$101:AN$101,LTA!J$103:AN$103)</f>
        <v>58.34</v>
      </c>
      <c r="U93" s="37">
        <f>SUMPRODUCT(LTA!J93:AN93,LTA!J$102:AN$102,LTA!J$103:AN$103)</f>
        <v>90.179999999999993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101.59</v>
      </c>
      <c r="AB93" s="75">
        <f>-STOA!N93</f>
        <v>0</v>
      </c>
      <c r="AC93">
        <f t="shared" si="3"/>
        <v>16.445051674189884</v>
      </c>
      <c r="AD93">
        <f t="shared" si="4"/>
        <v>1940.9655480244562</v>
      </c>
      <c r="AE93">
        <f>'IDT-1'!B93</f>
        <v>115</v>
      </c>
      <c r="AF93" s="24"/>
      <c r="AG93">
        <f t="shared" si="5"/>
        <v>2055.9655480244564</v>
      </c>
      <c r="AI93" s="34">
        <f>PXIL!H93</f>
        <v>0</v>
      </c>
      <c r="AJ93" s="34">
        <f>PXIL!N93</f>
        <v>0</v>
      </c>
      <c r="AK93" s="34">
        <f>RTM_IEX!H93</f>
        <v>10.49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10.930639999999999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171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1189.9482984220626</v>
      </c>
      <c r="P94" s="36">
        <v>118.42548321891684</v>
      </c>
      <c r="Q94" s="36">
        <v>38.26</v>
      </c>
      <c r="R94" s="38">
        <v>0</v>
      </c>
      <c r="S94" s="38">
        <v>7.67</v>
      </c>
      <c r="T94" s="37">
        <f>SUMPRODUCT(LTA!J94:AN94,LTA!J$101:AN$101,LTA!J$103:AN$103)</f>
        <v>58.34</v>
      </c>
      <c r="U94" s="37">
        <f>SUMPRODUCT(LTA!J94:AN94,LTA!J$102:AN$102,LTA!J$103:AN$103)</f>
        <v>89.179999999999993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101.59</v>
      </c>
      <c r="AB94" s="75">
        <f>-STOA!N94</f>
        <v>0</v>
      </c>
      <c r="AC94">
        <f t="shared" si="3"/>
        <v>15.924030719319983</v>
      </c>
      <c r="AD94">
        <f t="shared" si="4"/>
        <v>1879.4602648281475</v>
      </c>
      <c r="AE94">
        <f>'IDT-1'!B94</f>
        <v>177</v>
      </c>
      <c r="AF94" s="24"/>
      <c r="AG94">
        <f t="shared" si="5"/>
        <v>2056.4602648281475</v>
      </c>
      <c r="AI94" s="34">
        <f>PXIL!H94</f>
        <v>0</v>
      </c>
      <c r="AJ94" s="34">
        <f>PXIL!N94</f>
        <v>0</v>
      </c>
      <c r="AK94" s="34">
        <f>RTM_IEX!H94</f>
        <v>7.65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10.930639999999999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211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1185.3130396220236</v>
      </c>
      <c r="P95" s="36">
        <v>118.42548321891684</v>
      </c>
      <c r="Q95" s="36">
        <v>38.26</v>
      </c>
      <c r="R95" s="38">
        <v>0</v>
      </c>
      <c r="S95" s="38">
        <v>7.67</v>
      </c>
      <c r="T95" s="37">
        <f>SUMPRODUCT(LTA!J95:AN95,LTA!J$101:AN$101,LTA!J$103:AN$103)</f>
        <v>58.34</v>
      </c>
      <c r="U95" s="37">
        <f>SUMPRODUCT(LTA!J95:AN95,LTA!J$102:AN$102,LTA!J$103:AN$103)</f>
        <v>88.98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101.53999999999999</v>
      </c>
      <c r="AB95" s="75">
        <f>-STOA!N95</f>
        <v>0</v>
      </c>
      <c r="AC95">
        <f t="shared" si="3"/>
        <v>16.408869277146326</v>
      </c>
      <c r="AD95">
        <f t="shared" si="4"/>
        <v>1876.4401674702819</v>
      </c>
      <c r="AE95">
        <f>'IDT-1'!B95</f>
        <v>178</v>
      </c>
      <c r="AF95" s="24"/>
      <c r="AG95">
        <f t="shared" si="5"/>
        <v>2054.4401674702822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10.930639999999999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211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1170.6939984646906</v>
      </c>
      <c r="P96" s="36">
        <v>118.42548321891684</v>
      </c>
      <c r="Q96" s="36">
        <v>38.26</v>
      </c>
      <c r="R96" s="38">
        <v>0</v>
      </c>
      <c r="S96" s="38">
        <v>7.67</v>
      </c>
      <c r="T96" s="37">
        <f>SUMPRODUCT(LTA!J96:AN96,LTA!J$101:AN$101,LTA!J$103:AN$103)</f>
        <v>58.67</v>
      </c>
      <c r="U96" s="37">
        <f>SUMPRODUCT(LTA!J96:AN96,LTA!J$102:AN$102,LTA!J$103:AN$103)</f>
        <v>89.28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101.53999999999999</v>
      </c>
      <c r="AB96" s="75">
        <f>-STOA!N96</f>
        <v>0</v>
      </c>
      <c r="AC96">
        <f t="shared" si="3"/>
        <v>16.299832489149619</v>
      </c>
      <c r="AD96">
        <f t="shared" si="4"/>
        <v>1861.5601631009458</v>
      </c>
      <c r="AE96">
        <f>'IDT-1'!B96</f>
        <v>183</v>
      </c>
      <c r="AF96" s="24"/>
      <c r="AG96">
        <f t="shared" si="5"/>
        <v>2044.5601631009458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-31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10.930639999999999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211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1169.1726692580064</v>
      </c>
      <c r="P97" s="36">
        <v>118.42548321891684</v>
      </c>
      <c r="Q97" s="36">
        <v>38.26</v>
      </c>
      <c r="R97" s="38">
        <v>0</v>
      </c>
      <c r="S97" s="38">
        <v>7.67</v>
      </c>
      <c r="T97" s="37">
        <f>SUMPRODUCT(LTA!J97:AN97,LTA!J$101:AN$101,LTA!J$103:AN$103)</f>
        <v>58.989999999999995</v>
      </c>
      <c r="U97" s="37">
        <f>SUMPRODUCT(LTA!J97:AN97,LTA!J$102:AN$102,LTA!J$103:AN$103)</f>
        <v>90.28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101.53999999999999</v>
      </c>
      <c r="AB97" s="75">
        <f>-STOA!N97</f>
        <v>0</v>
      </c>
      <c r="AC97">
        <f t="shared" si="3"/>
        <v>16.526862582385476</v>
      </c>
      <c r="AD97">
        <f t="shared" si="4"/>
        <v>1834.1318038010256</v>
      </c>
      <c r="AE97">
        <f>'IDT-1'!B97</f>
        <v>186</v>
      </c>
      <c r="AF97" s="24"/>
      <c r="AG97">
        <f t="shared" si="5"/>
        <v>2020.1318038010256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-58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10.930639999999999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211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1157.9804916585288</v>
      </c>
      <c r="P98" s="36">
        <v>118.42548321891684</v>
      </c>
      <c r="Q98" s="36">
        <v>38.26</v>
      </c>
      <c r="R98" s="38">
        <v>0</v>
      </c>
      <c r="S98" s="38">
        <v>7.67</v>
      </c>
      <c r="T98" s="37">
        <f>SUMPRODUCT(LTA!J98:AN98,LTA!J$101:AN$101,LTA!J$103:AN$103)</f>
        <v>60.34</v>
      </c>
      <c r="U98" s="37">
        <f>SUMPRODUCT(LTA!J98:AN98,LTA!J$102:AN$102,LTA!J$103:AN$103)</f>
        <v>90.28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101.53999999999999</v>
      </c>
      <c r="AB98" s="75">
        <f>-STOA!N98</f>
        <v>0</v>
      </c>
      <c r="AC98">
        <f t="shared" si="3"/>
        <v>16.478072921449424</v>
      </c>
      <c r="AD98">
        <f t="shared" si="4"/>
        <v>1820.3384158624842</v>
      </c>
      <c r="AE98">
        <f>'IDT-1'!B98</f>
        <v>180</v>
      </c>
      <c r="AF98" s="24"/>
      <c r="AG98">
        <f t="shared" si="5"/>
        <v>2000.3384158624842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-62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0.17143791000000008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2.4606772896641034</v>
      </c>
      <c r="J99">
        <f t="shared" si="6"/>
        <v>0</v>
      </c>
      <c r="K99">
        <f t="shared" si="6"/>
        <v>0.66284478859727269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24.956580092358593</v>
      </c>
      <c r="P99" s="36">
        <f t="shared" si="6"/>
        <v>2.476395179819272</v>
      </c>
      <c r="Q99" s="36">
        <f t="shared" si="6"/>
        <v>0.7438963262017505</v>
      </c>
      <c r="R99" s="38">
        <f t="shared" si="6"/>
        <v>0.50361630085384224</v>
      </c>
      <c r="S99" s="38">
        <f t="shared" si="6"/>
        <v>0.17697999999999975</v>
      </c>
      <c r="T99" s="37">
        <f t="shared" si="6"/>
        <v>5.9955650000000009</v>
      </c>
      <c r="U99" s="37">
        <f t="shared" si="6"/>
        <v>2.5440375000000026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2.4112000000000009</v>
      </c>
      <c r="AB99" s="75">
        <f t="shared" si="6"/>
        <v>0</v>
      </c>
      <c r="AC99">
        <f t="shared" si="6"/>
        <v>0.36969434342962404</v>
      </c>
      <c r="AD99">
        <f t="shared" si="6"/>
        <v>42.970490354065241</v>
      </c>
      <c r="AE99">
        <f t="shared" si="6"/>
        <v>0.67325000000000002</v>
      </c>
      <c r="AG99">
        <f t="shared" si="6"/>
        <v>43.643740354065237</v>
      </c>
      <c r="AI99">
        <f t="shared" si="6"/>
        <v>0</v>
      </c>
      <c r="AJ99">
        <f t="shared" si="6"/>
        <v>0</v>
      </c>
      <c r="AK99">
        <f t="shared" si="6"/>
        <v>0.57106249999999992</v>
      </c>
      <c r="AL99">
        <f t="shared" si="6"/>
        <v>-0.32900000000000001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45401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2.9162499999999998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731.87862474875897</v>
      </c>
      <c r="P3" s="36">
        <v>68.487387871853528</v>
      </c>
      <c r="Q3" s="36">
        <v>21.582539719901142</v>
      </c>
      <c r="R3" s="38">
        <v>0</v>
      </c>
      <c r="S3" s="38">
        <v>0</v>
      </c>
      <c r="T3" s="37">
        <f>SUMPRODUCT(LTA!J3:AN3,LTA!J$101:AN$101,LTA!J$104:AN$104)</f>
        <v>35.67</v>
      </c>
      <c r="U3" s="37">
        <f>SUMPRODUCT(LTA!J3:AN3,LTA!J$102:AN$102,LTA!J$104:AN$104)</f>
        <v>114.77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-55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9.1212265048657954</v>
      </c>
      <c r="AD3">
        <f>SUM(B3:AB3,AI3:AV3)-AC3</f>
        <v>966.09046748206777</v>
      </c>
      <c r="AE3">
        <f>'IDT-1'!C3</f>
        <v>-60.963999999999999</v>
      </c>
      <c r="AF3" s="24"/>
      <c r="AG3">
        <f>SUM(AD3:AF3)</f>
        <v>905.12646748206771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731.87862474875897</v>
      </c>
      <c r="P4" s="36">
        <v>68.487387871853528</v>
      </c>
      <c r="Q4" s="36">
        <v>21.582539719901142</v>
      </c>
      <c r="R4" s="38">
        <v>0</v>
      </c>
      <c r="S4" s="38">
        <v>0</v>
      </c>
      <c r="T4" s="37">
        <f>SUMPRODUCT(LTA!J4:AN4,LTA!J$101:AN$101,LTA!J$104:AN$104)</f>
        <v>36</v>
      </c>
      <c r="U4" s="37">
        <f>SUMPRODUCT(LTA!J4:AN4,LTA!J$102:AN$102,LTA!J$104:AN$104)</f>
        <v>115.27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9.2976216593635783</v>
      </c>
      <c r="AD4">
        <f t="shared" ref="AD4:AD67" si="1">SUM(B4:AB4,AI4:AV4)-AC4</f>
        <v>946.74407232757017</v>
      </c>
      <c r="AE4">
        <f>'IDT-1'!C4</f>
        <v>-50.804000000000002</v>
      </c>
      <c r="AF4" s="24"/>
      <c r="AG4">
        <f t="shared" ref="AG4:AG67" si="2">SUM(AD4:AF4)</f>
        <v>895.94007232757019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54.997851646420052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731.87862474875897</v>
      </c>
      <c r="P5" s="36">
        <v>68.487387871853528</v>
      </c>
      <c r="Q5" s="36">
        <v>21.582539719901142</v>
      </c>
      <c r="R5" s="38">
        <v>0</v>
      </c>
      <c r="S5" s="38">
        <v>0</v>
      </c>
      <c r="T5" s="37">
        <f>SUMPRODUCT(LTA!J5:AN5,LTA!J$101:AN$101,LTA!J$104:AN$104)</f>
        <v>36.33</v>
      </c>
      <c r="U5" s="37">
        <f>SUMPRODUCT(LTA!J5:AN5,LTA!J$102:AN$102,LTA!J$104:AN$104)</f>
        <v>115.95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-100</v>
      </c>
      <c r="AA5" s="75">
        <f>STOA!I5</f>
        <v>0</v>
      </c>
      <c r="AB5" s="75">
        <f>-STOA!O5</f>
        <v>0</v>
      </c>
      <c r="AC5">
        <f t="shared" si="0"/>
        <v>9.7720193342324784</v>
      </c>
      <c r="AD5">
        <f t="shared" si="1"/>
        <v>892.27967465270126</v>
      </c>
      <c r="AE5">
        <f>'IDT-1'!C5</f>
        <v>-35.561999999999998</v>
      </c>
      <c r="AF5" s="24"/>
      <c r="AG5">
        <f t="shared" si="2"/>
        <v>856.71767465270125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54.997851646420052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731.87862474875897</v>
      </c>
      <c r="P6" s="36">
        <v>68.487387871853528</v>
      </c>
      <c r="Q6" s="36">
        <v>21.582539719901142</v>
      </c>
      <c r="R6" s="38">
        <v>0</v>
      </c>
      <c r="S6" s="38">
        <v>0</v>
      </c>
      <c r="T6" s="37">
        <f>SUMPRODUCT(LTA!J6:AN6,LTA!J$101:AN$101,LTA!J$104:AN$104)</f>
        <v>37</v>
      </c>
      <c r="U6" s="37">
        <f>SUMPRODUCT(LTA!J6:AN6,LTA!J$102:AN$102,LTA!J$104:AN$104)</f>
        <v>117.11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-115</v>
      </c>
      <c r="AA6" s="75">
        <f>STOA!I6</f>
        <v>0</v>
      </c>
      <c r="AB6" s="75">
        <f>-STOA!O6</f>
        <v>0</v>
      </c>
      <c r="AC6">
        <f t="shared" si="0"/>
        <v>9.999170277354704</v>
      </c>
      <c r="AD6">
        <f t="shared" si="1"/>
        <v>868.882523709579</v>
      </c>
      <c r="AE6">
        <f>'IDT-1'!C6</f>
        <v>-23.707999999999998</v>
      </c>
      <c r="AF6" s="24"/>
      <c r="AG6">
        <f t="shared" si="2"/>
        <v>845.17452370957903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54.997851646420052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741.51373345951629</v>
      </c>
      <c r="P7" s="36">
        <v>68.487387871853528</v>
      </c>
      <c r="Q7" s="36">
        <v>21.582539719901142</v>
      </c>
      <c r="R7" s="38">
        <v>0</v>
      </c>
      <c r="S7" s="38">
        <v>0</v>
      </c>
      <c r="T7" s="37">
        <f>SUMPRODUCT(LTA!J7:AN7,LTA!J$101:AN$101,LTA!J$104:AN$104)</f>
        <v>37.67</v>
      </c>
      <c r="U7" s="37">
        <f>SUMPRODUCT(LTA!J7:AN7,LTA!J$102:AN$102,LTA!J$104:AN$104)</f>
        <v>116.95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-155</v>
      </c>
      <c r="AA7" s="75">
        <f>STOA!I7</f>
        <v>0</v>
      </c>
      <c r="AB7" s="75">
        <f>-STOA!O7</f>
        <v>0</v>
      </c>
      <c r="AC7">
        <f t="shared" si="0"/>
        <v>10.296168133647292</v>
      </c>
      <c r="AD7">
        <f t="shared" si="1"/>
        <v>853.73063456404373</v>
      </c>
      <c r="AE7">
        <f>'IDT-1'!C7</f>
        <v>0</v>
      </c>
      <c r="AF7" s="24"/>
      <c r="AG7">
        <f t="shared" si="2"/>
        <v>853.73063456404373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54.997851646420052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741.51373345951629</v>
      </c>
      <c r="P8" s="36">
        <v>68.487387871853528</v>
      </c>
      <c r="Q8" s="36">
        <v>21.582539719901142</v>
      </c>
      <c r="R8" s="38">
        <v>0</v>
      </c>
      <c r="S8" s="38">
        <v>0</v>
      </c>
      <c r="T8" s="37">
        <f>SUMPRODUCT(LTA!J8:AN8,LTA!J$101:AN$101,LTA!J$104:AN$104)</f>
        <v>38</v>
      </c>
      <c r="U8" s="37">
        <f>SUMPRODUCT(LTA!J8:AN8,LTA!J$102:AN$102,LTA!J$104:AN$104)</f>
        <v>117.45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-165</v>
      </c>
      <c r="AA8" s="75">
        <f>STOA!I8</f>
        <v>0</v>
      </c>
      <c r="AB8" s="75">
        <f>-STOA!O8</f>
        <v>0</v>
      </c>
      <c r="AC8">
        <f t="shared" si="0"/>
        <v>10.404794026345961</v>
      </c>
      <c r="AD8">
        <f t="shared" si="1"/>
        <v>842.45200867134497</v>
      </c>
      <c r="AE8">
        <f>'IDT-1'!C8</f>
        <v>0</v>
      </c>
      <c r="AF8" s="24"/>
      <c r="AG8">
        <f t="shared" si="2"/>
        <v>842.45200867134497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-27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54.997851646420052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738.59727274909949</v>
      </c>
      <c r="P9" s="36">
        <v>68.487387871853528</v>
      </c>
      <c r="Q9" s="36">
        <v>21.582539719901142</v>
      </c>
      <c r="R9" s="38">
        <v>0</v>
      </c>
      <c r="S9" s="38">
        <v>0</v>
      </c>
      <c r="T9" s="37">
        <f>SUMPRODUCT(LTA!J9:AN9,LTA!J$101:AN$101,LTA!J$104:AN$104)</f>
        <v>38.33</v>
      </c>
      <c r="U9" s="37">
        <f>SUMPRODUCT(LTA!J9:AN9,LTA!J$102:AN$102,LTA!J$104:AN$104)</f>
        <v>117.77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-175</v>
      </c>
      <c r="AA9" s="75">
        <f>STOA!I9</f>
        <v>0</v>
      </c>
      <c r="AB9" s="75">
        <f>-STOA!O9</f>
        <v>0</v>
      </c>
      <c r="AC9">
        <f t="shared" si="0"/>
        <v>10.453525018177572</v>
      </c>
      <c r="AD9">
        <f t="shared" si="1"/>
        <v>832.1368169690968</v>
      </c>
      <c r="AE9">
        <f>'IDT-1'!C9</f>
        <v>0</v>
      </c>
      <c r="AF9" s="24"/>
      <c r="AG9">
        <f t="shared" si="2"/>
        <v>832.1368169690968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738.59727274909949</v>
      </c>
      <c r="P10" s="36">
        <v>68.487387871853528</v>
      </c>
      <c r="Q10" s="36">
        <v>21.582539719901142</v>
      </c>
      <c r="R10" s="38">
        <v>0</v>
      </c>
      <c r="S10" s="38">
        <v>0</v>
      </c>
      <c r="T10" s="37">
        <f>SUMPRODUCT(LTA!J10:AN10,LTA!J$101:AN$101,LTA!J$104:AN$104)</f>
        <v>39</v>
      </c>
      <c r="U10" s="37">
        <f>SUMPRODUCT(LTA!J10:AN10,LTA!J$102:AN$102,LTA!J$104:AN$104)</f>
        <v>117.77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-190</v>
      </c>
      <c r="AA10" s="75">
        <f>STOA!I10</f>
        <v>0</v>
      </c>
      <c r="AB10" s="75">
        <f>-STOA!O10</f>
        <v>0</v>
      </c>
      <c r="AC10">
        <f t="shared" si="0"/>
        <v>10.569278068601129</v>
      </c>
      <c r="AD10">
        <f t="shared" si="1"/>
        <v>819.69106391867308</v>
      </c>
      <c r="AE10">
        <f>'IDT-1'!C10</f>
        <v>0</v>
      </c>
      <c r="AF10" s="24"/>
      <c r="AG10">
        <f t="shared" si="2"/>
        <v>819.69106391867308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-23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54.997826602386787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738.59727274909949</v>
      </c>
      <c r="P11" s="36">
        <v>68.487387871853528</v>
      </c>
      <c r="Q11" s="36">
        <v>21.582539719901142</v>
      </c>
      <c r="R11" s="38">
        <v>0</v>
      </c>
      <c r="S11" s="38">
        <v>0</v>
      </c>
      <c r="T11" s="37">
        <f>SUMPRODUCT(LTA!J11:AN11,LTA!J$101:AN$101,LTA!J$104:AN$104)</f>
        <v>38.67</v>
      </c>
      <c r="U11" s="37">
        <f>SUMPRODUCT(LTA!J11:AN11,LTA!J$102:AN$102,LTA!J$104:AN$104)</f>
        <v>117.77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-210</v>
      </c>
      <c r="AA11" s="75">
        <f>STOA!I11</f>
        <v>0</v>
      </c>
      <c r="AB11" s="75">
        <f>-STOA!O11</f>
        <v>0</v>
      </c>
      <c r="AC11">
        <f t="shared" si="0"/>
        <v>10.541092385056585</v>
      </c>
      <c r="AD11">
        <f t="shared" si="1"/>
        <v>822.38922455818442</v>
      </c>
      <c r="AE11">
        <f>'IDT-1'!C11</f>
        <v>0</v>
      </c>
      <c r="AF11" s="24"/>
      <c r="AG11">
        <f t="shared" si="2"/>
        <v>822.38922455818442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54.997826602386787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738.59727274909949</v>
      </c>
      <c r="P12" s="36">
        <v>68.487387871853528</v>
      </c>
      <c r="Q12" s="36">
        <v>21.582539719901142</v>
      </c>
      <c r="R12" s="38">
        <v>0</v>
      </c>
      <c r="S12" s="38">
        <v>0</v>
      </c>
      <c r="T12" s="37">
        <f>SUMPRODUCT(LTA!J12:AN12,LTA!J$101:AN$101,LTA!J$104:AN$104)</f>
        <v>39</v>
      </c>
      <c r="U12" s="37">
        <f>SUMPRODUCT(LTA!J12:AN12,LTA!J$102:AN$102,LTA!J$104:AN$104)</f>
        <v>117.77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-215</v>
      </c>
      <c r="AA12" s="75">
        <f>STOA!I12</f>
        <v>0</v>
      </c>
      <c r="AB12" s="75">
        <f>-STOA!O12</f>
        <v>0</v>
      </c>
      <c r="AC12">
        <f t="shared" si="0"/>
        <v>10.586220173681028</v>
      </c>
      <c r="AD12">
        <f t="shared" si="1"/>
        <v>817.67409676955992</v>
      </c>
      <c r="AE12">
        <f>'IDT-1'!C12</f>
        <v>0</v>
      </c>
      <c r="AF12" s="24"/>
      <c r="AG12">
        <f t="shared" si="2"/>
        <v>817.67409676955992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54.999999999999993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735.20411931773253</v>
      </c>
      <c r="P13" s="36">
        <v>68.487387871853528</v>
      </c>
      <c r="Q13" s="36">
        <v>21.582539719901142</v>
      </c>
      <c r="R13" s="38">
        <v>0</v>
      </c>
      <c r="S13" s="38">
        <v>0</v>
      </c>
      <c r="T13" s="37">
        <f>SUMPRODUCT(LTA!J13:AN13,LTA!J$101:AN$101,LTA!J$104:AN$104)</f>
        <v>40</v>
      </c>
      <c r="U13" s="37">
        <f>SUMPRODUCT(LTA!J13:AN13,LTA!J$102:AN$102,LTA!J$104:AN$104)</f>
        <v>117.11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-215</v>
      </c>
      <c r="AA13" s="75">
        <f>STOA!I13</f>
        <v>0</v>
      </c>
      <c r="AB13" s="75">
        <f>-STOA!O13</f>
        <v>0</v>
      </c>
      <c r="AC13">
        <f t="shared" si="0"/>
        <v>10.687659307270831</v>
      </c>
      <c r="AD13">
        <f t="shared" si="1"/>
        <v>799.5216776022163</v>
      </c>
      <c r="AE13">
        <f>'IDT-1'!C13</f>
        <v>0</v>
      </c>
      <c r="AF13" s="24"/>
      <c r="AG13">
        <f t="shared" si="2"/>
        <v>799.5216776022163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54.999999999999993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732.8305830602161</v>
      </c>
      <c r="P14" s="36">
        <v>68.487387871853528</v>
      </c>
      <c r="Q14" s="36">
        <v>21.582539719901142</v>
      </c>
      <c r="R14" s="38">
        <v>0</v>
      </c>
      <c r="S14" s="38">
        <v>0</v>
      </c>
      <c r="T14" s="37">
        <f>SUMPRODUCT(LTA!J14:AN14,LTA!J$101:AN$101,LTA!J$104:AN$104)</f>
        <v>39.33</v>
      </c>
      <c r="U14" s="37">
        <f>SUMPRODUCT(LTA!J14:AN14,LTA!J$102:AN$102,LTA!J$104:AN$104)</f>
        <v>116.45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-220</v>
      </c>
      <c r="AA14" s="75">
        <f>STOA!I14</f>
        <v>0</v>
      </c>
      <c r="AB14" s="75">
        <f>-STOA!O14</f>
        <v>0</v>
      </c>
      <c r="AC14">
        <f t="shared" si="0"/>
        <v>10.69890539133214</v>
      </c>
      <c r="AD14">
        <f t="shared" si="1"/>
        <v>790.80689526063861</v>
      </c>
      <c r="AE14">
        <f>'IDT-1'!C14</f>
        <v>0</v>
      </c>
      <c r="AF14" s="24"/>
      <c r="AG14">
        <f t="shared" si="2"/>
        <v>790.80689526063861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54.99764403512529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735.12068853380447</v>
      </c>
      <c r="P15" s="36">
        <v>68.487387871853528</v>
      </c>
      <c r="Q15" s="36">
        <v>21.582539719901142</v>
      </c>
      <c r="R15" s="38">
        <v>0</v>
      </c>
      <c r="S15" s="38">
        <v>0</v>
      </c>
      <c r="T15" s="37">
        <f>SUMPRODUCT(LTA!J15:AN15,LTA!J$101:AN$101,LTA!J$104:AN$104)</f>
        <v>38.67</v>
      </c>
      <c r="U15" s="37">
        <f>SUMPRODUCT(LTA!J15:AN15,LTA!J$102:AN$102,LTA!J$104:AN$104)</f>
        <v>115.77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-230</v>
      </c>
      <c r="AA15" s="75">
        <f>STOA!I15</f>
        <v>0</v>
      </c>
      <c r="AB15" s="75">
        <f>-STOA!O15</f>
        <v>0</v>
      </c>
      <c r="AC15">
        <f t="shared" si="0"/>
        <v>10.833933853078673</v>
      </c>
      <c r="AD15">
        <f t="shared" si="1"/>
        <v>776.61961630760584</v>
      </c>
      <c r="AE15">
        <f>'IDT-1'!C15</f>
        <v>0</v>
      </c>
      <c r="AF15" s="24"/>
      <c r="AG15">
        <f t="shared" si="2"/>
        <v>776.61961630760584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47.997880326782948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735.18893400042839</v>
      </c>
      <c r="P16" s="36">
        <v>68.487387871853528</v>
      </c>
      <c r="Q16" s="36">
        <v>21.582539719901142</v>
      </c>
      <c r="R16" s="38">
        <v>0</v>
      </c>
      <c r="S16" s="38">
        <v>0</v>
      </c>
      <c r="T16" s="37">
        <f>SUMPRODUCT(LTA!J16:AN16,LTA!J$101:AN$101,LTA!J$104:AN$104)</f>
        <v>38</v>
      </c>
      <c r="U16" s="37">
        <f>SUMPRODUCT(LTA!J16:AN16,LTA!J$102:AN$102,LTA!J$104:AN$104)</f>
        <v>115.95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-240</v>
      </c>
      <c r="AA16" s="75">
        <f>STOA!I16</f>
        <v>0</v>
      </c>
      <c r="AB16" s="75">
        <f>-STOA!O16</f>
        <v>0</v>
      </c>
      <c r="AC16">
        <f t="shared" si="0"/>
        <v>10.771593099848237</v>
      </c>
      <c r="AD16">
        <f t="shared" si="1"/>
        <v>769.26043881911767</v>
      </c>
      <c r="AE16">
        <f>'IDT-1'!C16</f>
        <v>0</v>
      </c>
      <c r="AF16" s="24"/>
      <c r="AG16">
        <f t="shared" si="2"/>
        <v>769.26043881911767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47.997880326782948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732.27394310952536</v>
      </c>
      <c r="P17" s="36">
        <v>68.487387871853528</v>
      </c>
      <c r="Q17" s="36">
        <v>21.582539719901142</v>
      </c>
      <c r="R17" s="38">
        <v>0</v>
      </c>
      <c r="S17" s="38">
        <v>0</v>
      </c>
      <c r="T17" s="37">
        <f>SUMPRODUCT(LTA!J17:AN17,LTA!J$101:AN$101,LTA!J$104:AN$104)</f>
        <v>37.33</v>
      </c>
      <c r="U17" s="37">
        <f>SUMPRODUCT(LTA!J17:AN17,LTA!J$102:AN$102,LTA!J$104:AN$104)</f>
        <v>115.95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-255</v>
      </c>
      <c r="AA17" s="75">
        <f>STOA!I17</f>
        <v>0</v>
      </c>
      <c r="AB17" s="75">
        <f>-STOA!O17</f>
        <v>0</v>
      </c>
      <c r="AC17">
        <f t="shared" si="0"/>
        <v>10.783834964989097</v>
      </c>
      <c r="AD17">
        <f t="shared" si="1"/>
        <v>760.66320606307397</v>
      </c>
      <c r="AE17">
        <f>'IDT-1'!C17</f>
        <v>0</v>
      </c>
      <c r="AF17" s="24"/>
      <c r="AG17">
        <f t="shared" si="2"/>
        <v>760.66320606307397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47.997880326782948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732.27394310952536</v>
      </c>
      <c r="P18" s="36">
        <v>68.487387871853528</v>
      </c>
      <c r="Q18" s="36">
        <v>21.582539719901142</v>
      </c>
      <c r="R18" s="38">
        <v>0</v>
      </c>
      <c r="S18" s="38">
        <v>0</v>
      </c>
      <c r="T18" s="37">
        <f>SUMPRODUCT(LTA!J18:AN18,LTA!J$101:AN$101,LTA!J$104:AN$104)</f>
        <v>36</v>
      </c>
      <c r="U18" s="37">
        <f>SUMPRODUCT(LTA!J18:AN18,LTA!J$102:AN$102,LTA!J$104:AN$104)</f>
        <v>115.61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-265</v>
      </c>
      <c r="AA18" s="75">
        <f>STOA!I18</f>
        <v>0</v>
      </c>
      <c r="AB18" s="75">
        <f>-STOA!O18</f>
        <v>0</v>
      </c>
      <c r="AC18">
        <f t="shared" si="0"/>
        <v>10.854518542237987</v>
      </c>
      <c r="AD18">
        <f t="shared" si="1"/>
        <v>748.92252248582497</v>
      </c>
      <c r="AE18">
        <f>'IDT-1'!C18</f>
        <v>0</v>
      </c>
      <c r="AF18" s="24"/>
      <c r="AG18">
        <f t="shared" si="2"/>
        <v>748.92252248582497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47.997880326782948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677.88909638756627</v>
      </c>
      <c r="P19" s="36">
        <v>68.487387871853528</v>
      </c>
      <c r="Q19" s="36">
        <v>21.582539719901142</v>
      </c>
      <c r="R19" s="38">
        <v>0</v>
      </c>
      <c r="S19" s="38">
        <v>0</v>
      </c>
      <c r="T19" s="37">
        <f>SUMPRODUCT(LTA!J19:AN19,LTA!J$101:AN$101,LTA!J$104:AN$104)</f>
        <v>39.33</v>
      </c>
      <c r="U19" s="37">
        <f>SUMPRODUCT(LTA!J19:AN19,LTA!J$102:AN$102,LTA!J$104:AN$104)</f>
        <v>116.95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-204</v>
      </c>
      <c r="AA19" s="75">
        <f>STOA!I19</f>
        <v>0</v>
      </c>
      <c r="AB19" s="75">
        <f>-STOA!O19</f>
        <v>0</v>
      </c>
      <c r="AC19">
        <f t="shared" si="0"/>
        <v>9.9201732085552976</v>
      </c>
      <c r="AD19">
        <f t="shared" si="1"/>
        <v>761.14202109754865</v>
      </c>
      <c r="AE19">
        <f>'IDT-1'!C19</f>
        <v>0</v>
      </c>
      <c r="AF19" s="24"/>
      <c r="AG19">
        <f t="shared" si="2"/>
        <v>761.14202109754865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47.997880326782948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677.88909638756627</v>
      </c>
      <c r="P20" s="36">
        <v>68.487387871853528</v>
      </c>
      <c r="Q20" s="36">
        <v>21.582539719901142</v>
      </c>
      <c r="R20" s="38">
        <v>0</v>
      </c>
      <c r="S20" s="38">
        <v>0</v>
      </c>
      <c r="T20" s="37">
        <f>SUMPRODUCT(LTA!J20:AN20,LTA!J$101:AN$101,LTA!J$104:AN$104)</f>
        <v>38.67</v>
      </c>
      <c r="U20" s="37">
        <f>SUMPRODUCT(LTA!J20:AN20,LTA!J$102:AN$102,LTA!J$104:AN$104)</f>
        <v>116.27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-204</v>
      </c>
      <c r="AA20" s="75">
        <f>STOA!I20</f>
        <v>0</v>
      </c>
      <c r="AB20" s="75">
        <f>-STOA!O20</f>
        <v>0</v>
      </c>
      <c r="AC20">
        <f t="shared" si="0"/>
        <v>9.9089172085552963</v>
      </c>
      <c r="AD20">
        <f t="shared" si="1"/>
        <v>759.81327709754851</v>
      </c>
      <c r="AE20">
        <f>'IDT-1'!C20</f>
        <v>0</v>
      </c>
      <c r="AF20" s="24"/>
      <c r="AG20">
        <f t="shared" si="2"/>
        <v>759.81327709754851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54.999999999999993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713.38620675810614</v>
      </c>
      <c r="P21" s="36">
        <v>68.487387871853528</v>
      </c>
      <c r="Q21" s="36">
        <v>21.582539719901142</v>
      </c>
      <c r="R21" s="38">
        <v>0</v>
      </c>
      <c r="S21" s="38">
        <v>0</v>
      </c>
      <c r="T21" s="37">
        <f>SUMPRODUCT(LTA!J21:AN21,LTA!J$101:AN$101,LTA!J$104:AN$104)</f>
        <v>38</v>
      </c>
      <c r="U21" s="37">
        <f>SUMPRODUCT(LTA!J21:AN21,LTA!J$102:AN$102,LTA!J$104:AN$104)</f>
        <v>115.61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-270</v>
      </c>
      <c r="AA21" s="75">
        <f>STOA!I21</f>
        <v>0</v>
      </c>
      <c r="AB21" s="75">
        <f>-STOA!O21</f>
        <v>0</v>
      </c>
      <c r="AC21">
        <f t="shared" si="0"/>
        <v>10.813835150765534</v>
      </c>
      <c r="AD21">
        <f t="shared" si="1"/>
        <v>734.07758919909531</v>
      </c>
      <c r="AE21">
        <f>'IDT-1'!C21</f>
        <v>0</v>
      </c>
      <c r="AF21" s="24"/>
      <c r="AG21">
        <f t="shared" si="2"/>
        <v>734.07758919909531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54.999999999999993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713.38590334101093</v>
      </c>
      <c r="P22" s="36">
        <v>68.487387871853528</v>
      </c>
      <c r="Q22" s="36">
        <v>21.582539719901142</v>
      </c>
      <c r="R22" s="38">
        <v>0</v>
      </c>
      <c r="S22" s="38">
        <v>0</v>
      </c>
      <c r="T22" s="37">
        <f>SUMPRODUCT(LTA!J22:AN22,LTA!J$101:AN$101,LTA!J$104:AN$104)</f>
        <v>37.33</v>
      </c>
      <c r="U22" s="37">
        <f>SUMPRODUCT(LTA!J22:AN22,LTA!J$102:AN$102,LTA!J$104:AN$104)</f>
        <v>114.95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-260</v>
      </c>
      <c r="AA22" s="75">
        <f>STOA!I22</f>
        <v>0</v>
      </c>
      <c r="AB22" s="75">
        <f>-STOA!O22</f>
        <v>0</v>
      </c>
      <c r="AC22">
        <f t="shared" si="0"/>
        <v>10.717949024813045</v>
      </c>
      <c r="AD22">
        <f t="shared" si="1"/>
        <v>742.84317190795264</v>
      </c>
      <c r="AE22">
        <f>'IDT-1'!C22</f>
        <v>0</v>
      </c>
      <c r="AF22" s="24"/>
      <c r="AG22">
        <f t="shared" si="2"/>
        <v>742.84317190795264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47.999999999999993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661.23628156451935</v>
      </c>
      <c r="P23" s="36">
        <v>68.487387871853528</v>
      </c>
      <c r="Q23" s="36">
        <v>21.582539719901142</v>
      </c>
      <c r="R23" s="38">
        <v>0</v>
      </c>
      <c r="S23" s="38">
        <v>0</v>
      </c>
      <c r="T23" s="37">
        <f>SUMPRODUCT(LTA!J23:AN23,LTA!J$101:AN$101,LTA!J$104:AN$104)</f>
        <v>36</v>
      </c>
      <c r="U23" s="37">
        <f>SUMPRODUCT(LTA!J23:AN23,LTA!J$102:AN$102,LTA!J$104:AN$104)</f>
        <v>114.11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-179</v>
      </c>
      <c r="AA23" s="75">
        <f>STOA!I23</f>
        <v>0</v>
      </c>
      <c r="AB23" s="75">
        <f>-STOA!O23</f>
        <v>0</v>
      </c>
      <c r="AC23">
        <f t="shared" si="0"/>
        <v>9.6437677920478357</v>
      </c>
      <c r="AD23">
        <f t="shared" si="1"/>
        <v>748.59773136422621</v>
      </c>
      <c r="AE23">
        <f>'IDT-1'!C23</f>
        <v>0</v>
      </c>
      <c r="AF23" s="24"/>
      <c r="AG23">
        <f t="shared" si="2"/>
        <v>748.59773136422621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47.999999999999993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661.23628156451935</v>
      </c>
      <c r="P24" s="36">
        <v>68.487387871853528</v>
      </c>
      <c r="Q24" s="36">
        <v>21.582539719901142</v>
      </c>
      <c r="R24" s="38">
        <v>0</v>
      </c>
      <c r="S24" s="38">
        <v>0</v>
      </c>
      <c r="T24" s="37">
        <f>SUMPRODUCT(LTA!J24:AN24,LTA!J$101:AN$101,LTA!J$104:AN$104)</f>
        <v>34.67</v>
      </c>
      <c r="U24" s="37">
        <f>SUMPRODUCT(LTA!J24:AN24,LTA!J$102:AN$102,LTA!J$104:AN$104)</f>
        <v>113.27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-169</v>
      </c>
      <c r="AA24" s="75">
        <f>STOA!I24</f>
        <v>0</v>
      </c>
      <c r="AB24" s="75">
        <f>-STOA!O24</f>
        <v>0</v>
      </c>
      <c r="AC24">
        <f t="shared" si="0"/>
        <v>9.5408282147989443</v>
      </c>
      <c r="AD24">
        <f t="shared" si="1"/>
        <v>756.53067094147502</v>
      </c>
      <c r="AE24">
        <f>'IDT-1'!C24</f>
        <v>0</v>
      </c>
      <c r="AF24" s="24"/>
      <c r="AG24">
        <f t="shared" si="2"/>
        <v>756.53067094147502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648.23267146186527</v>
      </c>
      <c r="P25" s="36">
        <v>68.487387871853528</v>
      </c>
      <c r="Q25" s="36">
        <v>21.582539719901142</v>
      </c>
      <c r="R25" s="38">
        <v>0</v>
      </c>
      <c r="S25" s="38">
        <v>0</v>
      </c>
      <c r="T25" s="37">
        <f>SUMPRODUCT(LTA!J25:AN25,LTA!J$101:AN$101,LTA!J$104:AN$104)</f>
        <v>33.67</v>
      </c>
      <c r="U25" s="37">
        <f>SUMPRODUCT(LTA!J25:AN25,LTA!J$102:AN$102,LTA!J$104:AN$104)</f>
        <v>112.45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-169</v>
      </c>
      <c r="AA25" s="75">
        <f>STOA!I25</f>
        <v>0</v>
      </c>
      <c r="AB25" s="75">
        <f>-STOA!O25</f>
        <v>0</v>
      </c>
      <c r="AC25">
        <f t="shared" si="0"/>
        <v>9.4163098899366506</v>
      </c>
      <c r="AD25">
        <f t="shared" si="1"/>
        <v>741.83157916368327</v>
      </c>
      <c r="AE25">
        <f>'IDT-1'!C25</f>
        <v>0</v>
      </c>
      <c r="AF25" s="24"/>
      <c r="AG25">
        <f t="shared" si="2"/>
        <v>741.83157916368327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705.13843785860081</v>
      </c>
      <c r="P26" s="36">
        <v>68.487387871853528</v>
      </c>
      <c r="Q26" s="36">
        <v>21.582539719901142</v>
      </c>
      <c r="R26" s="38">
        <v>0</v>
      </c>
      <c r="S26" s="38">
        <v>0</v>
      </c>
      <c r="T26" s="37">
        <f>SUMPRODUCT(LTA!J26:AN26,LTA!J$101:AN$101,LTA!J$104:AN$104)</f>
        <v>32.33</v>
      </c>
      <c r="U26" s="37">
        <f>SUMPRODUCT(LTA!J26:AN26,LTA!J$102:AN$102,LTA!J$104:AN$104)</f>
        <v>112.11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-230</v>
      </c>
      <c r="AA26" s="75">
        <f>STOA!I26</f>
        <v>0</v>
      </c>
      <c r="AB26" s="75">
        <f>-STOA!O26</f>
        <v>0</v>
      </c>
      <c r="AC26">
        <f t="shared" si="0"/>
        <v>10.455746948887464</v>
      </c>
      <c r="AD26">
        <f t="shared" si="1"/>
        <v>742.01790850146801</v>
      </c>
      <c r="AE26">
        <f>'IDT-1'!C26</f>
        <v>0</v>
      </c>
      <c r="AF26" s="24"/>
      <c r="AG26">
        <f t="shared" si="2"/>
        <v>742.01790850146801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662.84280369980752</v>
      </c>
      <c r="P27" s="36">
        <v>68.487387871853528</v>
      </c>
      <c r="Q27" s="36">
        <v>22.13</v>
      </c>
      <c r="R27" s="38">
        <v>1.5999999999999999</v>
      </c>
      <c r="S27" s="38">
        <v>0</v>
      </c>
      <c r="T27" s="37">
        <f>SUMPRODUCT(LTA!J27:AN27,LTA!J$101:AN$101,LTA!J$104:AN$104)</f>
        <v>38.33</v>
      </c>
      <c r="U27" s="37">
        <f>SUMPRODUCT(LTA!J27:AN27,LTA!J$102:AN$102,LTA!J$104:AN$104)</f>
        <v>116.45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-134</v>
      </c>
      <c r="AA27" s="75">
        <f>STOA!I27</f>
        <v>0</v>
      </c>
      <c r="AB27" s="75">
        <f>-STOA!O27</f>
        <v>0</v>
      </c>
      <c r="AC27">
        <f t="shared" si="0"/>
        <v>9.6128753516384204</v>
      </c>
      <c r="AD27">
        <f t="shared" si="1"/>
        <v>769.05260622002277</v>
      </c>
      <c r="AE27">
        <f>'IDT-1'!C27</f>
        <v>0</v>
      </c>
      <c r="AF27" s="24"/>
      <c r="AG27">
        <f t="shared" si="2"/>
        <v>769.05260622002277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702.253435558776</v>
      </c>
      <c r="P28" s="36">
        <v>68.487387871853528</v>
      </c>
      <c r="Q28" s="36">
        <v>22.13</v>
      </c>
      <c r="R28" s="38">
        <v>5.28</v>
      </c>
      <c r="S28" s="38">
        <v>0</v>
      </c>
      <c r="T28" s="37">
        <f>SUMPRODUCT(LTA!J28:AN28,LTA!J$101:AN$101,LTA!J$104:AN$104)</f>
        <v>38.270000000000003</v>
      </c>
      <c r="U28" s="37">
        <f>SUMPRODUCT(LTA!J28:AN28,LTA!J$102:AN$102,LTA!J$104:AN$104)</f>
        <v>115.95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-170</v>
      </c>
      <c r="AA28" s="75">
        <f>STOA!I28</f>
        <v>0</v>
      </c>
      <c r="AB28" s="75">
        <f>-STOA!O28</f>
        <v>0</v>
      </c>
      <c r="AC28">
        <f t="shared" si="0"/>
        <v>10.172942340576869</v>
      </c>
      <c r="AD28">
        <f t="shared" si="1"/>
        <v>801.02317109005264</v>
      </c>
      <c r="AE28">
        <f>'IDT-1'!C28</f>
        <v>0</v>
      </c>
      <c r="AF28" s="24"/>
      <c r="AG28">
        <f t="shared" si="2"/>
        <v>801.02317109005264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47.998049256278961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695.77400886135592</v>
      </c>
      <c r="P29" s="36">
        <v>68.487387871853528</v>
      </c>
      <c r="Q29" s="36">
        <v>22.13</v>
      </c>
      <c r="R29" s="38">
        <v>10.49</v>
      </c>
      <c r="S29" s="38">
        <v>0</v>
      </c>
      <c r="T29" s="37">
        <f>SUMPRODUCT(LTA!J29:AN29,LTA!J$101:AN$101,LTA!J$104:AN$104)</f>
        <v>38.590000000000003</v>
      </c>
      <c r="U29" s="37">
        <f>SUMPRODUCT(LTA!J29:AN29,LTA!J$102:AN$102,LTA!J$104:AN$104)</f>
        <v>115.61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-141.5</v>
      </c>
      <c r="AA29" s="75">
        <f>STOA!I29</f>
        <v>0</v>
      </c>
      <c r="AB29" s="75">
        <f>-STOA!O29</f>
        <v>0</v>
      </c>
      <c r="AC29">
        <f t="shared" si="0"/>
        <v>9.9126937212612791</v>
      </c>
      <c r="AD29">
        <f t="shared" si="1"/>
        <v>815.49204226822724</v>
      </c>
      <c r="AE29">
        <f>'IDT-1'!C29</f>
        <v>0</v>
      </c>
      <c r="AF29" s="24"/>
      <c r="AG29">
        <f t="shared" si="2"/>
        <v>815.49204226822724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47.998049256278961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646.92347395638171</v>
      </c>
      <c r="P30" s="36">
        <v>68.487387871853528</v>
      </c>
      <c r="Q30" s="36">
        <v>22.13</v>
      </c>
      <c r="R30" s="38">
        <v>18.600000000000005</v>
      </c>
      <c r="S30" s="38">
        <v>0</v>
      </c>
      <c r="T30" s="37">
        <f>SUMPRODUCT(LTA!J30:AN30,LTA!J$101:AN$101,LTA!J$104:AN$104)</f>
        <v>43.019999999999996</v>
      </c>
      <c r="U30" s="37">
        <f>SUMPRODUCT(LTA!J30:AN30,LTA!J$102:AN$102,LTA!J$104:AN$104)</f>
        <v>115.27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-99</v>
      </c>
      <c r="AA30" s="75">
        <f>STOA!I30</f>
        <v>0</v>
      </c>
      <c r="AB30" s="75">
        <f>-STOA!O30</f>
        <v>0</v>
      </c>
      <c r="AC30">
        <f t="shared" si="0"/>
        <v>9.2871608133761541</v>
      </c>
      <c r="AD30">
        <f t="shared" si="1"/>
        <v>816.96704027113799</v>
      </c>
      <c r="AE30">
        <f>'IDT-1'!C30</f>
        <v>0</v>
      </c>
      <c r="AF30" s="24"/>
      <c r="AG30">
        <f t="shared" si="2"/>
        <v>816.96704027113799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47.998049256278961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638.89675085667852</v>
      </c>
      <c r="P31" s="36">
        <v>68.487387871853528</v>
      </c>
      <c r="Q31" s="36">
        <v>22.13</v>
      </c>
      <c r="R31" s="38">
        <v>25.35</v>
      </c>
      <c r="S31" s="38">
        <v>0</v>
      </c>
      <c r="T31" s="37">
        <f>SUMPRODUCT(LTA!J31:AN31,LTA!J$101:AN$101,LTA!J$104:AN$104)</f>
        <v>51.44</v>
      </c>
      <c r="U31" s="37">
        <f>SUMPRODUCT(LTA!J31:AN31,LTA!J$102:AN$102,LTA!J$104:AN$104)</f>
        <v>114.77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-109</v>
      </c>
      <c r="AA31" s="75">
        <f>STOA!I31</f>
        <v>0</v>
      </c>
      <c r="AB31" s="75">
        <f>-STOA!O31</f>
        <v>0</v>
      </c>
      <c r="AC31">
        <f t="shared" si="0"/>
        <v>9.4530893897622068</v>
      </c>
      <c r="AD31">
        <f t="shared" si="1"/>
        <v>810.44438859504885</v>
      </c>
      <c r="AE31">
        <f>'IDT-1'!C31</f>
        <v>0</v>
      </c>
      <c r="AF31" s="24"/>
      <c r="AG31">
        <f t="shared" si="2"/>
        <v>810.44438859504885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630.71354900552046</v>
      </c>
      <c r="P32" s="36">
        <v>68.487387871853528</v>
      </c>
      <c r="Q32" s="36">
        <v>11.59</v>
      </c>
      <c r="R32" s="38">
        <v>25.3</v>
      </c>
      <c r="S32" s="38">
        <v>0</v>
      </c>
      <c r="T32" s="37">
        <f>SUMPRODUCT(LTA!J32:AN32,LTA!J$101:AN$101,LTA!J$104:AN$104)</f>
        <v>64.599999999999994</v>
      </c>
      <c r="U32" s="37">
        <f>SUMPRODUCT(LTA!J32:AN32,LTA!J$102:AN$102,LTA!J$104:AN$104)</f>
        <v>114.27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-96</v>
      </c>
      <c r="AA32" s="75">
        <f>STOA!I32</f>
        <v>0</v>
      </c>
      <c r="AB32" s="75">
        <f>-STOA!O32</f>
        <v>0</v>
      </c>
      <c r="AC32">
        <f t="shared" si="0"/>
        <v>9.3932837227348465</v>
      </c>
      <c r="AD32">
        <f t="shared" si="1"/>
        <v>805.39294315463917</v>
      </c>
      <c r="AE32">
        <f>'IDT-1'!C32</f>
        <v>0</v>
      </c>
      <c r="AF32" s="24"/>
      <c r="AG32">
        <f t="shared" si="2"/>
        <v>805.39294315463917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633.1423877074111</v>
      </c>
      <c r="P33" s="36">
        <v>68.487387871853528</v>
      </c>
      <c r="Q33" s="36">
        <v>11.59</v>
      </c>
      <c r="R33" s="38">
        <v>25.3</v>
      </c>
      <c r="S33" s="38">
        <v>0</v>
      </c>
      <c r="T33" s="37">
        <f>SUMPRODUCT(LTA!J33:AN33,LTA!J$101:AN$101,LTA!J$104:AN$104)</f>
        <v>78.67</v>
      </c>
      <c r="U33" s="37">
        <f>SUMPRODUCT(LTA!J33:AN33,LTA!J$102:AN$102,LTA!J$104:AN$104)</f>
        <v>113.95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-121</v>
      </c>
      <c r="AA33" s="75">
        <f>STOA!I33</f>
        <v>0</v>
      </c>
      <c r="AB33" s="75">
        <f>-STOA!O33</f>
        <v>0</v>
      </c>
      <c r="AC33">
        <f t="shared" si="0"/>
        <v>9.6562533337040648</v>
      </c>
      <c r="AD33">
        <f t="shared" si="1"/>
        <v>806.3088122455606</v>
      </c>
      <c r="AE33">
        <f>'IDT-1'!C33</f>
        <v>0</v>
      </c>
      <c r="AF33" s="24"/>
      <c r="AG33">
        <f t="shared" si="2"/>
        <v>806.3088122455606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627.01518044444913</v>
      </c>
      <c r="P34" s="36">
        <v>68.487387871853528</v>
      </c>
      <c r="Q34" s="36">
        <v>22.13</v>
      </c>
      <c r="R34" s="38">
        <v>25.3</v>
      </c>
      <c r="S34" s="38">
        <v>0</v>
      </c>
      <c r="T34" s="37">
        <f>SUMPRODUCT(LTA!J34:AN34,LTA!J$101:AN$101,LTA!J$104:AN$104)</f>
        <v>98.83</v>
      </c>
      <c r="U34" s="37">
        <f>SUMPRODUCT(LTA!J34:AN34,LTA!J$102:AN$102,LTA!J$104:AN$104)</f>
        <v>113.61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-201</v>
      </c>
      <c r="AA34" s="75">
        <f>STOA!I34</f>
        <v>0</v>
      </c>
      <c r="AB34" s="75">
        <f>-STOA!O34</f>
        <v>0</v>
      </c>
      <c r="AC34">
        <f t="shared" si="0"/>
        <v>10.156299313066301</v>
      </c>
      <c r="AD34">
        <f t="shared" si="1"/>
        <v>795.04155900323644</v>
      </c>
      <c r="AE34">
        <f>'IDT-1'!C34</f>
        <v>0</v>
      </c>
      <c r="AF34" s="24"/>
      <c r="AG34">
        <f t="shared" si="2"/>
        <v>795.04155900323644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47.997795232189603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613.53188110391932</v>
      </c>
      <c r="P35" s="36">
        <v>68.487387871853528</v>
      </c>
      <c r="Q35" s="36">
        <v>11.59</v>
      </c>
      <c r="R35" s="38">
        <v>25.3</v>
      </c>
      <c r="S35" s="38">
        <v>0</v>
      </c>
      <c r="T35" s="37">
        <f>SUMPRODUCT(LTA!J35:AN35,LTA!J$101:AN$101,LTA!J$104:AN$104)</f>
        <v>126.19</v>
      </c>
      <c r="U35" s="37">
        <f>SUMPRODUCT(LTA!J35:AN35,LTA!J$102:AN$102,LTA!J$104:AN$104)</f>
        <v>116.45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-222</v>
      </c>
      <c r="AA35" s="75">
        <f>STOA!I35</f>
        <v>0</v>
      </c>
      <c r="AB35" s="75">
        <f>-STOA!O35</f>
        <v>0</v>
      </c>
      <c r="AC35">
        <f t="shared" si="0"/>
        <v>10.386059390778911</v>
      </c>
      <c r="AD35">
        <f t="shared" si="1"/>
        <v>779.98629481718353</v>
      </c>
      <c r="AE35">
        <f>'IDT-1'!C35</f>
        <v>0</v>
      </c>
      <c r="AF35" s="24"/>
      <c r="AG35">
        <f t="shared" si="2"/>
        <v>779.98629481718353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47.997795232189603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610.91644476384704</v>
      </c>
      <c r="P36" s="36">
        <v>68.487387871853528</v>
      </c>
      <c r="Q36" s="36">
        <v>11.59</v>
      </c>
      <c r="R36" s="38">
        <v>25.3</v>
      </c>
      <c r="S36" s="38">
        <v>0</v>
      </c>
      <c r="T36" s="37">
        <f>SUMPRODUCT(LTA!J36:AN36,LTA!J$101:AN$101,LTA!J$104:AN$104)</f>
        <v>147.38</v>
      </c>
      <c r="U36" s="37">
        <f>SUMPRODUCT(LTA!J36:AN36,LTA!J$102:AN$102,LTA!J$104:AN$104)</f>
        <v>115.95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-237</v>
      </c>
      <c r="AA36" s="75">
        <f>STOA!I36</f>
        <v>0</v>
      </c>
      <c r="AB36" s="75">
        <f>-STOA!O36</f>
        <v>0</v>
      </c>
      <c r="AC36">
        <f t="shared" si="0"/>
        <v>10.664953091395642</v>
      </c>
      <c r="AD36">
        <f t="shared" si="1"/>
        <v>782.78196477649442</v>
      </c>
      <c r="AE36">
        <f>'IDT-1'!C36</f>
        <v>0</v>
      </c>
      <c r="AF36" s="24"/>
      <c r="AG36">
        <f t="shared" si="2"/>
        <v>782.78196477649442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47.997795232189603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605.5336327901905</v>
      </c>
      <c r="P37" s="36">
        <v>70.916684586975833</v>
      </c>
      <c r="Q37" s="36">
        <v>11.59</v>
      </c>
      <c r="R37" s="38">
        <v>25.3</v>
      </c>
      <c r="S37" s="38">
        <v>0</v>
      </c>
      <c r="T37" s="37">
        <f>SUMPRODUCT(LTA!J37:AN37,LTA!J$101:AN$101,LTA!J$104:AN$104)</f>
        <v>166.91</v>
      </c>
      <c r="U37" s="37">
        <f>SUMPRODUCT(LTA!J37:AN37,LTA!J$102:AN$102,LTA!J$104:AN$104)</f>
        <v>115.61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-247</v>
      </c>
      <c r="AA37" s="75">
        <f>STOA!I37</f>
        <v>0</v>
      </c>
      <c r="AB37" s="75">
        <f>-STOA!O37</f>
        <v>0</v>
      </c>
      <c r="AC37">
        <f t="shared" si="0"/>
        <v>10.886051140472844</v>
      </c>
      <c r="AD37">
        <f t="shared" si="1"/>
        <v>788.79735146888299</v>
      </c>
      <c r="AE37">
        <f>'IDT-1'!C37</f>
        <v>0</v>
      </c>
      <c r="AF37" s="24"/>
      <c r="AG37">
        <f t="shared" si="2"/>
        <v>788.79735146888299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47.997795232189603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608.89614466323076</v>
      </c>
      <c r="P38" s="36">
        <v>68.48660453125774</v>
      </c>
      <c r="Q38" s="36">
        <v>11.59</v>
      </c>
      <c r="R38" s="38">
        <v>25.3</v>
      </c>
      <c r="S38" s="38">
        <v>0</v>
      </c>
      <c r="T38" s="37">
        <f>SUMPRODUCT(LTA!J38:AN38,LTA!J$101:AN$101,LTA!J$104:AN$104)</f>
        <v>186.93</v>
      </c>
      <c r="U38" s="37">
        <f>SUMPRODUCT(LTA!J38:AN38,LTA!J$102:AN$102,LTA!J$104:AN$104)</f>
        <v>115.61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-267</v>
      </c>
      <c r="AA38" s="75">
        <f>STOA!I38</f>
        <v>0</v>
      </c>
      <c r="AB38" s="75">
        <f>-STOA!O38</f>
        <v>0</v>
      </c>
      <c r="AC38">
        <f t="shared" si="0"/>
        <v>11.231474722236131</v>
      </c>
      <c r="AD38">
        <f t="shared" si="1"/>
        <v>789.40435970444184</v>
      </c>
      <c r="AE38">
        <f>'IDT-1'!C38</f>
        <v>0</v>
      </c>
      <c r="AF38" s="24"/>
      <c r="AG38">
        <f t="shared" si="2"/>
        <v>789.40435970444184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47.997795232189603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600.2478828359408</v>
      </c>
      <c r="P39" s="36">
        <v>55</v>
      </c>
      <c r="Q39" s="36">
        <v>11.58657202011239</v>
      </c>
      <c r="R39" s="38">
        <v>25.3</v>
      </c>
      <c r="S39" s="38">
        <v>0</v>
      </c>
      <c r="T39" s="37">
        <f>SUMPRODUCT(LTA!J39:AN39,LTA!J$101:AN$101,LTA!J$104:AN$104)</f>
        <v>208.03000000000003</v>
      </c>
      <c r="U39" s="37">
        <f>SUMPRODUCT(LTA!J39:AN39,LTA!J$102:AN$102,LTA!J$104:AN$104)</f>
        <v>89.43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-222</v>
      </c>
      <c r="AA39" s="75">
        <f>STOA!I39</f>
        <v>0</v>
      </c>
      <c r="AB39" s="75">
        <f>-STOA!O39</f>
        <v>0</v>
      </c>
      <c r="AC39">
        <f t="shared" si="0"/>
        <v>10.62221685455326</v>
      </c>
      <c r="AD39">
        <f t="shared" si="1"/>
        <v>807.7271032336896</v>
      </c>
      <c r="AE39">
        <f>'IDT-1'!C39</f>
        <v>0</v>
      </c>
      <c r="AF39" s="24"/>
      <c r="AG39">
        <f t="shared" si="2"/>
        <v>807.7271032336896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47.997795232189603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598.08162444354946</v>
      </c>
      <c r="P40" s="36">
        <v>48.283846092567515</v>
      </c>
      <c r="Q40" s="36">
        <v>11.58657202011239</v>
      </c>
      <c r="R40" s="38">
        <v>25.3</v>
      </c>
      <c r="S40" s="38">
        <v>0</v>
      </c>
      <c r="T40" s="37">
        <f>SUMPRODUCT(LTA!J40:AN40,LTA!J$101:AN$101,LTA!J$104:AN$104)</f>
        <v>225.81</v>
      </c>
      <c r="U40" s="37">
        <f>SUMPRODUCT(LTA!J40:AN40,LTA!J$102:AN$102,LTA!J$104:AN$104)</f>
        <v>70.45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-179</v>
      </c>
      <c r="AA40" s="75">
        <f>STOA!I40</f>
        <v>0</v>
      </c>
      <c r="AB40" s="75">
        <f>-STOA!O40</f>
        <v>0</v>
      </c>
      <c r="AC40">
        <f t="shared" si="0"/>
        <v>10.173264809064509</v>
      </c>
      <c r="AD40">
        <f t="shared" si="1"/>
        <v>841.09364297935429</v>
      </c>
      <c r="AE40">
        <f>'IDT-1'!C40</f>
        <v>0</v>
      </c>
      <c r="AF40" s="24"/>
      <c r="AG40">
        <f t="shared" si="2"/>
        <v>841.09364297935429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47.997795232189603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595.28062110642884</v>
      </c>
      <c r="P41" s="36">
        <v>43.459999999999994</v>
      </c>
      <c r="Q41" s="36">
        <v>11.58657202011239</v>
      </c>
      <c r="R41" s="38">
        <v>25.3</v>
      </c>
      <c r="S41" s="38">
        <v>0</v>
      </c>
      <c r="T41" s="37">
        <f>SUMPRODUCT(LTA!J41:AN41,LTA!J$101:AN$101,LTA!J$104:AN$104)</f>
        <v>243.16000000000003</v>
      </c>
      <c r="U41" s="37">
        <f>SUMPRODUCT(LTA!J41:AN41,LTA!J$102:AN$102,LTA!J$104:AN$104)</f>
        <v>70.95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-164</v>
      </c>
      <c r="AA41" s="75">
        <f>STOA!I41</f>
        <v>0</v>
      </c>
      <c r="AB41" s="75">
        <f>-STOA!O41</f>
        <v>0</v>
      </c>
      <c r="AC41">
        <f t="shared" si="0"/>
        <v>10.132088707981792</v>
      </c>
      <c r="AD41">
        <f t="shared" si="1"/>
        <v>866.35996965074912</v>
      </c>
      <c r="AE41">
        <f>'IDT-1'!C41</f>
        <v>0</v>
      </c>
      <c r="AF41" s="24"/>
      <c r="AG41">
        <f t="shared" si="2"/>
        <v>866.35996965074912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47.997795232189603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597.44687949882018</v>
      </c>
      <c r="P42" s="36">
        <v>48.283846092567515</v>
      </c>
      <c r="Q42" s="36">
        <v>11.58657202011239</v>
      </c>
      <c r="R42" s="38">
        <v>25.300000000000004</v>
      </c>
      <c r="S42" s="38">
        <v>0</v>
      </c>
      <c r="T42" s="37">
        <f>SUMPRODUCT(LTA!J42:AN42,LTA!J$101:AN$101,LTA!J$104:AN$104)</f>
        <v>255.23</v>
      </c>
      <c r="U42" s="37">
        <f>SUMPRODUCT(LTA!J42:AN42,LTA!J$102:AN$102,LTA!J$104:AN$104)</f>
        <v>71.61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-159</v>
      </c>
      <c r="AA42" s="75">
        <f>STOA!I42</f>
        <v>0</v>
      </c>
      <c r="AB42" s="75">
        <f>-STOA!O42</f>
        <v>0</v>
      </c>
      <c r="AC42">
        <f t="shared" si="0"/>
        <v>10.255381797031001</v>
      </c>
      <c r="AD42">
        <f t="shared" si="1"/>
        <v>890.95678104665865</v>
      </c>
      <c r="AE42">
        <f>'IDT-1'!C42</f>
        <v>0</v>
      </c>
      <c r="AF42" s="24"/>
      <c r="AG42">
        <f t="shared" si="2"/>
        <v>890.95678104665865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47.997795232189603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602.72713380642892</v>
      </c>
      <c r="P43" s="36">
        <v>43.459999999999994</v>
      </c>
      <c r="Q43" s="36">
        <v>11.58657202011239</v>
      </c>
      <c r="R43" s="38">
        <v>25.300000000000004</v>
      </c>
      <c r="S43" s="38">
        <v>0</v>
      </c>
      <c r="T43" s="37">
        <f>SUMPRODUCT(LTA!J43:AN43,LTA!J$101:AN$101,LTA!J$104:AN$104)</f>
        <v>268.99</v>
      </c>
      <c r="U43" s="37">
        <f>SUMPRODUCT(LTA!J43:AN43,LTA!J$102:AN$102,LTA!J$104:AN$104)</f>
        <v>72.27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-149</v>
      </c>
      <c r="AA43" s="75">
        <f>STOA!I43</f>
        <v>0</v>
      </c>
      <c r="AB43" s="75">
        <f>-STOA!O43</f>
        <v>0</v>
      </c>
      <c r="AC43">
        <f t="shared" si="0"/>
        <v>10.753074565932467</v>
      </c>
      <c r="AD43">
        <f t="shared" si="1"/>
        <v>861.33549649279837</v>
      </c>
      <c r="AE43">
        <f>'IDT-1'!C43</f>
        <v>0</v>
      </c>
      <c r="AF43" s="24"/>
      <c r="AG43">
        <f t="shared" si="2"/>
        <v>861.33549649279837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-54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47.997795232189603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604.21643649882014</v>
      </c>
      <c r="P44" s="36">
        <v>53.114074102485432</v>
      </c>
      <c r="Q44" s="36">
        <v>11.58657202011239</v>
      </c>
      <c r="R44" s="38">
        <v>25.300000000000004</v>
      </c>
      <c r="S44" s="38">
        <v>0</v>
      </c>
      <c r="T44" s="37">
        <f>SUMPRODUCT(LTA!J44:AN44,LTA!J$101:AN$101,LTA!J$104:AN$104)</f>
        <v>279.28999999999996</v>
      </c>
      <c r="U44" s="37">
        <f>SUMPRODUCT(LTA!J44:AN44,LTA!J$102:AN$102,LTA!J$104:AN$104)</f>
        <v>73.45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-149</v>
      </c>
      <c r="AA44" s="75">
        <f>STOA!I44</f>
        <v>0</v>
      </c>
      <c r="AB44" s="75">
        <f>-STOA!O44</f>
        <v>0</v>
      </c>
      <c r="AC44">
        <f t="shared" si="0"/>
        <v>10.95158208873432</v>
      </c>
      <c r="AD44">
        <f t="shared" si="1"/>
        <v>882.76036576487331</v>
      </c>
      <c r="AE44">
        <f>'IDT-1'!C44</f>
        <v>0</v>
      </c>
      <c r="AF44" s="24"/>
      <c r="AG44">
        <f t="shared" si="2"/>
        <v>882.76036576487331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47.997795232189603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595.22577716270098</v>
      </c>
      <c r="P45" s="36">
        <v>53.114074102485432</v>
      </c>
      <c r="Q45" s="36">
        <v>11.58657202011239</v>
      </c>
      <c r="R45" s="38">
        <v>25.300000000000004</v>
      </c>
      <c r="S45" s="38">
        <v>0</v>
      </c>
      <c r="T45" s="37">
        <f>SUMPRODUCT(LTA!J45:AN45,LTA!J$101:AN$101,LTA!J$104:AN$104)</f>
        <v>284.98</v>
      </c>
      <c r="U45" s="37">
        <f>SUMPRODUCT(LTA!J45:AN45,LTA!J$102:AN$102,LTA!J$104:AN$104)</f>
        <v>74.11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-134</v>
      </c>
      <c r="AA45" s="75">
        <f>STOA!I45</f>
        <v>0</v>
      </c>
      <c r="AB45" s="75">
        <f>-STOA!O45</f>
        <v>0</v>
      </c>
      <c r="AC45">
        <f t="shared" si="0"/>
        <v>10.632910029939802</v>
      </c>
      <c r="AD45">
        <f t="shared" si="1"/>
        <v>915.43837848754845</v>
      </c>
      <c r="AE45">
        <f>'IDT-1'!C45</f>
        <v>0</v>
      </c>
      <c r="AF45" s="24"/>
      <c r="AG45">
        <f t="shared" si="2"/>
        <v>915.43837848754845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47.997795232189603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582.16833694800221</v>
      </c>
      <c r="P46" s="36">
        <v>53.114074102485432</v>
      </c>
      <c r="Q46" s="36">
        <v>11.58657202011239</v>
      </c>
      <c r="R46" s="38">
        <v>25.300000000000004</v>
      </c>
      <c r="S46" s="38">
        <v>0</v>
      </c>
      <c r="T46" s="37">
        <f>SUMPRODUCT(LTA!J46:AN46,LTA!J$101:AN$101,LTA!J$104:AN$104)</f>
        <v>287.06</v>
      </c>
      <c r="U46" s="37">
        <f>SUMPRODUCT(LTA!J46:AN46,LTA!J$102:AN$102,LTA!J$104:AN$104)</f>
        <v>74.27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-119</v>
      </c>
      <c r="AA46" s="75">
        <f>STOA!I46</f>
        <v>0</v>
      </c>
      <c r="AB46" s="75">
        <f>-STOA!O46</f>
        <v>0</v>
      </c>
      <c r="AC46">
        <f t="shared" si="0"/>
        <v>10.440389639437665</v>
      </c>
      <c r="AD46">
        <f t="shared" si="1"/>
        <v>916.81345866335187</v>
      </c>
      <c r="AE46">
        <f>'IDT-1'!C46</f>
        <v>0</v>
      </c>
      <c r="AF46" s="24"/>
      <c r="AG46">
        <f t="shared" si="2"/>
        <v>916.81345866335187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-38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47.997795232189603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577.0226130157024</v>
      </c>
      <c r="P47" s="36">
        <v>38.630000000000003</v>
      </c>
      <c r="Q47" s="36">
        <v>11.58657202011239</v>
      </c>
      <c r="R47" s="38">
        <v>25.300000000000004</v>
      </c>
      <c r="S47" s="38">
        <v>0</v>
      </c>
      <c r="T47" s="37">
        <f>SUMPRODUCT(LTA!J47:AN47,LTA!J$101:AN$101,LTA!J$104:AN$104)</f>
        <v>300.86</v>
      </c>
      <c r="U47" s="37">
        <f>SUMPRODUCT(LTA!J47:AN47,LTA!J$102:AN$102,LTA!J$104:AN$104)</f>
        <v>80.61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-88</v>
      </c>
      <c r="AA47" s="75">
        <f>STOA!I47</f>
        <v>0</v>
      </c>
      <c r="AB47" s="75">
        <f>-STOA!O47</f>
        <v>0</v>
      </c>
      <c r="AC47">
        <f t="shared" si="0"/>
        <v>10.215954077373462</v>
      </c>
      <c r="AD47">
        <f t="shared" si="1"/>
        <v>944.54809619063076</v>
      </c>
      <c r="AE47">
        <f>'IDT-1'!C47</f>
        <v>0</v>
      </c>
      <c r="AF47" s="24"/>
      <c r="AG47">
        <f t="shared" si="2"/>
        <v>944.54809619063076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-42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47.997795232189603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576.6889756020887</v>
      </c>
      <c r="P48" s="36">
        <v>33.803043674020714</v>
      </c>
      <c r="Q48" s="36">
        <v>11.58657202011239</v>
      </c>
      <c r="R48" s="38">
        <v>25.300000000000004</v>
      </c>
      <c r="S48" s="38">
        <v>0</v>
      </c>
      <c r="T48" s="37">
        <f>SUMPRODUCT(LTA!J48:AN48,LTA!J$101:AN$101,LTA!J$104:AN$104)</f>
        <v>303.5</v>
      </c>
      <c r="U48" s="37">
        <f>SUMPRODUCT(LTA!J48:AN48,LTA!J$102:AN$102,LTA!J$104:AN$104)</f>
        <v>81.77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-73</v>
      </c>
      <c r="AA48" s="75">
        <f>STOA!I48</f>
        <v>0</v>
      </c>
      <c r="AB48" s="75">
        <f>-STOA!O48</f>
        <v>0</v>
      </c>
      <c r="AC48">
        <f t="shared" si="0"/>
        <v>10.068986566362655</v>
      </c>
      <c r="AD48">
        <f t="shared" si="1"/>
        <v>959.33446996204873</v>
      </c>
      <c r="AE48">
        <f>'IDT-1'!C48</f>
        <v>0</v>
      </c>
      <c r="AF48" s="24"/>
      <c r="AG48">
        <f t="shared" si="2"/>
        <v>959.33446996204873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-41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47.997795232189603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578.26058725029759</v>
      </c>
      <c r="P49" s="36">
        <v>33.803043674020714</v>
      </c>
      <c r="Q49" s="36">
        <v>11.58657202011239</v>
      </c>
      <c r="R49" s="38">
        <v>25.300000000000004</v>
      </c>
      <c r="S49" s="38">
        <v>0</v>
      </c>
      <c r="T49" s="37">
        <f>SUMPRODUCT(LTA!J49:AN49,LTA!J$101:AN$101,LTA!J$104:AN$104)</f>
        <v>304.71000000000004</v>
      </c>
      <c r="U49" s="37">
        <f>SUMPRODUCT(LTA!J49:AN49,LTA!J$102:AN$102,LTA!J$104:AN$104)</f>
        <v>82.27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-63</v>
      </c>
      <c r="AA49" s="75">
        <f>STOA!I49</f>
        <v>0</v>
      </c>
      <c r="AB49" s="75">
        <f>-STOA!O49</f>
        <v>0</v>
      </c>
      <c r="AC49">
        <f t="shared" si="0"/>
        <v>10.045725157858278</v>
      </c>
      <c r="AD49">
        <f t="shared" si="1"/>
        <v>968.63934301876191</v>
      </c>
      <c r="AE49">
        <f>'IDT-1'!C49</f>
        <v>0</v>
      </c>
      <c r="AF49" s="24"/>
      <c r="AG49">
        <f t="shared" si="2"/>
        <v>968.63934301876191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47.997795232189603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579.37958546349489</v>
      </c>
      <c r="P50" s="36">
        <v>33.803043674020714</v>
      </c>
      <c r="Q50" s="36">
        <v>11.58657202011239</v>
      </c>
      <c r="R50" s="38">
        <v>25.300000000000004</v>
      </c>
      <c r="S50" s="38">
        <v>0</v>
      </c>
      <c r="T50" s="37">
        <f>SUMPRODUCT(LTA!J50:AN50,LTA!J$101:AN$101,LTA!J$104:AN$104)</f>
        <v>305.38</v>
      </c>
      <c r="U50" s="37">
        <f>SUMPRODUCT(LTA!J50:AN50,LTA!J$102:AN$102,LTA!J$104:AN$104)</f>
        <v>83.45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-58</v>
      </c>
      <c r="AA50" s="75">
        <f>STOA!I50</f>
        <v>0</v>
      </c>
      <c r="AB50" s="75">
        <f>-STOA!O50</f>
        <v>0</v>
      </c>
      <c r="AC50">
        <f t="shared" si="0"/>
        <v>9.9012415883513523</v>
      </c>
      <c r="AD50">
        <f t="shared" si="1"/>
        <v>991.75282480146609</v>
      </c>
      <c r="AE50">
        <f>'IDT-1'!C50</f>
        <v>0</v>
      </c>
      <c r="AF50" s="24"/>
      <c r="AG50">
        <f t="shared" si="2"/>
        <v>991.75282480146609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47.997795232189603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579.05531983786648</v>
      </c>
      <c r="P51" s="36">
        <v>33.803043674020714</v>
      </c>
      <c r="Q51" s="36">
        <v>11.58657202011239</v>
      </c>
      <c r="R51" s="38">
        <v>25.300000000000004</v>
      </c>
      <c r="S51" s="38">
        <v>0</v>
      </c>
      <c r="T51" s="37">
        <f>SUMPRODUCT(LTA!J51:AN51,LTA!J$101:AN$101,LTA!J$104:AN$104)</f>
        <v>306.38</v>
      </c>
      <c r="U51" s="37">
        <f>SUMPRODUCT(LTA!J51:AN51,LTA!J$102:AN$102,LTA!J$104:AN$104)</f>
        <v>84.61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-58</v>
      </c>
      <c r="AA51" s="75">
        <f>STOA!I51</f>
        <v>0</v>
      </c>
      <c r="AB51" s="75">
        <f>-STOA!O51</f>
        <v>0</v>
      </c>
      <c r="AC51">
        <f t="shared" si="0"/>
        <v>9.8743059684716261</v>
      </c>
      <c r="AD51">
        <f t="shared" si="1"/>
        <v>998.6154947957175</v>
      </c>
      <c r="AE51">
        <f>'IDT-1'!C51</f>
        <v>0</v>
      </c>
      <c r="AF51" s="24"/>
      <c r="AG51">
        <f t="shared" si="2"/>
        <v>998.6154947957175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47.997795232189603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579.05531983786648</v>
      </c>
      <c r="P52" s="36">
        <v>33.803043674020714</v>
      </c>
      <c r="Q52" s="36">
        <v>11.58657202011239</v>
      </c>
      <c r="R52" s="38">
        <v>25.300000000000004</v>
      </c>
      <c r="S52" s="38">
        <v>0</v>
      </c>
      <c r="T52" s="37">
        <f>SUMPRODUCT(LTA!J52:AN52,LTA!J$101:AN$101,LTA!J$104:AN$104)</f>
        <v>307.98</v>
      </c>
      <c r="U52" s="37">
        <f>SUMPRODUCT(LTA!J52:AN52,LTA!J$102:AN$102,LTA!J$104:AN$104)</f>
        <v>85.45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-53</v>
      </c>
      <c r="AA52" s="75">
        <f>STOA!I52</f>
        <v>0</v>
      </c>
      <c r="AB52" s="75">
        <f>-STOA!O52</f>
        <v>0</v>
      </c>
      <c r="AC52">
        <f t="shared" si="0"/>
        <v>9.852446179847183</v>
      </c>
      <c r="AD52">
        <f t="shared" si="1"/>
        <v>1006.0773545843419</v>
      </c>
      <c r="AE52">
        <f>'IDT-1'!C52</f>
        <v>0</v>
      </c>
      <c r="AF52" s="24"/>
      <c r="AG52">
        <f t="shared" si="2"/>
        <v>1006.0773545843419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47.997795232189603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561.44544464672185</v>
      </c>
      <c r="P53" s="36">
        <v>33.803043674020714</v>
      </c>
      <c r="Q53" s="36">
        <v>11.58657202011239</v>
      </c>
      <c r="R53" s="38">
        <v>25.300000000000004</v>
      </c>
      <c r="S53" s="38">
        <v>0</v>
      </c>
      <c r="T53" s="37">
        <f>SUMPRODUCT(LTA!J53:AN53,LTA!J$101:AN$101,LTA!J$104:AN$104)</f>
        <v>310.27</v>
      </c>
      <c r="U53" s="37">
        <f>SUMPRODUCT(LTA!J53:AN53,LTA!J$102:AN$102,LTA!J$104:AN$104)</f>
        <v>85.95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-58</v>
      </c>
      <c r="AA53" s="75">
        <f>STOA!I53</f>
        <v>0</v>
      </c>
      <c r="AB53" s="75">
        <f>-STOA!O53</f>
        <v>0</v>
      </c>
      <c r="AC53">
        <f t="shared" si="0"/>
        <v>9.5585360737437863</v>
      </c>
      <c r="AD53">
        <f t="shared" si="1"/>
        <v>1011.5513894993006</v>
      </c>
      <c r="AE53">
        <f>'IDT-1'!C53</f>
        <v>0</v>
      </c>
      <c r="AF53" s="24"/>
      <c r="AG53">
        <f t="shared" si="2"/>
        <v>1011.5513894993006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47.997795232189603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562.93474733911307</v>
      </c>
      <c r="P54" s="36">
        <v>33.803043674020714</v>
      </c>
      <c r="Q54" s="36">
        <v>11.58657202011239</v>
      </c>
      <c r="R54" s="38">
        <v>25.300000000000004</v>
      </c>
      <c r="S54" s="38">
        <v>0</v>
      </c>
      <c r="T54" s="37">
        <f>SUMPRODUCT(LTA!J54:AN54,LTA!J$101:AN$101,LTA!J$104:AN$104)</f>
        <v>311.60000000000002</v>
      </c>
      <c r="U54" s="37">
        <f>SUMPRODUCT(LTA!J54:AN54,LTA!J$102:AN$102,LTA!J$104:AN$104)</f>
        <v>87.27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-63</v>
      </c>
      <c r="AA54" s="75">
        <f>STOA!I54</f>
        <v>0</v>
      </c>
      <c r="AB54" s="75">
        <f>-STOA!O54</f>
        <v>0</v>
      </c>
      <c r="AC54">
        <f t="shared" si="0"/>
        <v>9.6356620049843205</v>
      </c>
      <c r="AD54">
        <f t="shared" si="1"/>
        <v>1010.6135662604514</v>
      </c>
      <c r="AE54">
        <f>'IDT-1'!C54</f>
        <v>0</v>
      </c>
      <c r="AF54" s="24"/>
      <c r="AG54">
        <f t="shared" si="2"/>
        <v>1010.6135662604514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47.997795232189603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566.50702764925529</v>
      </c>
      <c r="P55" s="36">
        <v>33.803043674020714</v>
      </c>
      <c r="Q55" s="36">
        <v>11.58657202011239</v>
      </c>
      <c r="R55" s="38">
        <v>25.300000000000004</v>
      </c>
      <c r="S55" s="38">
        <v>0</v>
      </c>
      <c r="T55" s="37">
        <f>SUMPRODUCT(LTA!J55:AN55,LTA!J$101:AN$101,LTA!J$104:AN$104)</f>
        <v>309.27</v>
      </c>
      <c r="U55" s="37">
        <f>SUMPRODUCT(LTA!J55:AN55,LTA!J$102:AN$102,LTA!J$104:AN$104)</f>
        <v>89.11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-83</v>
      </c>
      <c r="AA55" s="75">
        <f>STOA!I55</f>
        <v>0</v>
      </c>
      <c r="AB55" s="75">
        <f>-STOA!O55</f>
        <v>0</v>
      </c>
      <c r="AC55">
        <f t="shared" si="0"/>
        <v>9.8309763140872946</v>
      </c>
      <c r="AD55">
        <f t="shared" si="1"/>
        <v>993.50053226149055</v>
      </c>
      <c r="AE55">
        <f>'IDT-1'!C55</f>
        <v>0</v>
      </c>
      <c r="AF55" s="24"/>
      <c r="AG55">
        <f t="shared" si="2"/>
        <v>993.50053226149055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47.997795232189603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566.50702764925529</v>
      </c>
      <c r="P56" s="36">
        <v>33.803043674020714</v>
      </c>
      <c r="Q56" s="36">
        <v>11.58657202011239</v>
      </c>
      <c r="R56" s="38">
        <v>25.300000000000004</v>
      </c>
      <c r="S56" s="38">
        <v>0</v>
      </c>
      <c r="T56" s="37">
        <f>SUMPRODUCT(LTA!J56:AN56,LTA!J$101:AN$101,LTA!J$104:AN$104)</f>
        <v>309.60000000000002</v>
      </c>
      <c r="U56" s="37">
        <f>SUMPRODUCT(LTA!J56:AN56,LTA!J$102:AN$102,LTA!J$104:AN$104)</f>
        <v>89.77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-83</v>
      </c>
      <c r="AA56" s="75">
        <f>STOA!I56</f>
        <v>0</v>
      </c>
      <c r="AB56" s="75">
        <f>-STOA!O56</f>
        <v>0</v>
      </c>
      <c r="AC56">
        <f t="shared" si="0"/>
        <v>9.8392923140872952</v>
      </c>
      <c r="AD56">
        <f t="shared" si="1"/>
        <v>994.48221626149075</v>
      </c>
      <c r="AE56">
        <f>'IDT-1'!C56</f>
        <v>0</v>
      </c>
      <c r="AF56" s="24"/>
      <c r="AG56">
        <f t="shared" si="2"/>
        <v>994.48221626149075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47.997795232189603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560.40739573416511</v>
      </c>
      <c r="P57" s="36">
        <v>33.803043674020714</v>
      </c>
      <c r="Q57" s="36">
        <v>11.58657202011239</v>
      </c>
      <c r="R57" s="38">
        <v>25.300000000000004</v>
      </c>
      <c r="S57" s="38">
        <v>0</v>
      </c>
      <c r="T57" s="37">
        <f>SUMPRODUCT(LTA!J57:AN57,LTA!J$101:AN$101,LTA!J$104:AN$104)</f>
        <v>308.60000000000002</v>
      </c>
      <c r="U57" s="37">
        <f>SUMPRODUCT(LTA!J57:AN57,LTA!J$102:AN$102,LTA!J$104:AN$104)</f>
        <v>86.45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-83</v>
      </c>
      <c r="AA57" s="75">
        <f>STOA!I57</f>
        <v>0</v>
      </c>
      <c r="AB57" s="75">
        <f>-STOA!O57</f>
        <v>0</v>
      </c>
      <c r="AC57">
        <f t="shared" si="0"/>
        <v>9.7517674060005373</v>
      </c>
      <c r="AD57">
        <f t="shared" si="1"/>
        <v>984.15010925448712</v>
      </c>
      <c r="AE57">
        <f>'IDT-1'!C57</f>
        <v>0</v>
      </c>
      <c r="AF57" s="24"/>
      <c r="AG57">
        <f t="shared" si="2"/>
        <v>984.15010925448712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47.997795232189603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556.96615347932868</v>
      </c>
      <c r="P58" s="36">
        <v>33.799999999999997</v>
      </c>
      <c r="Q58" s="36">
        <v>11.58657202011239</v>
      </c>
      <c r="R58" s="38">
        <v>25.300000000000004</v>
      </c>
      <c r="S58" s="38">
        <v>0</v>
      </c>
      <c r="T58" s="37">
        <f>SUMPRODUCT(LTA!J58:AN58,LTA!J$101:AN$101,LTA!J$104:AN$104)</f>
        <v>309.21999999999997</v>
      </c>
      <c r="U58" s="37">
        <f>SUMPRODUCT(LTA!J58:AN58,LTA!J$102:AN$102,LTA!J$104:AN$104)</f>
        <v>87.45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-73</v>
      </c>
      <c r="AA58" s="75">
        <f>STOA!I58</f>
        <v>0</v>
      </c>
      <c r="AB58" s="75">
        <f>-STOA!O58</f>
        <v>0</v>
      </c>
      <c r="AC58">
        <f t="shared" si="0"/>
        <v>9.6517318269492467</v>
      </c>
      <c r="AD58">
        <f t="shared" si="1"/>
        <v>992.42585890468138</v>
      </c>
      <c r="AE58">
        <f>'IDT-1'!C58</f>
        <v>0</v>
      </c>
      <c r="AF58" s="24"/>
      <c r="AG58">
        <f t="shared" si="2"/>
        <v>992.42585890468138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47.997795232189603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557.01132908952263</v>
      </c>
      <c r="P59" s="36">
        <v>32.870000000000005</v>
      </c>
      <c r="Q59" s="36">
        <v>11.28</v>
      </c>
      <c r="R59" s="38">
        <v>25.300000000000004</v>
      </c>
      <c r="S59" s="38">
        <v>0</v>
      </c>
      <c r="T59" s="37">
        <f>SUMPRODUCT(LTA!J59:AN59,LTA!J$101:AN$101,LTA!J$104:AN$104)</f>
        <v>308.87</v>
      </c>
      <c r="U59" s="37">
        <f>SUMPRODUCT(LTA!J59:AN59,LTA!J$102:AN$102,LTA!J$104:AN$104)</f>
        <v>88.11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-73</v>
      </c>
      <c r="AA59" s="75">
        <f>STOA!I59</f>
        <v>0</v>
      </c>
      <c r="AB59" s="75">
        <f>-STOA!O59</f>
        <v>0</v>
      </c>
      <c r="AC59">
        <f t="shared" si="0"/>
        <v>9.7254720971059321</v>
      </c>
      <c r="AD59">
        <f t="shared" si="1"/>
        <v>1001.1307222246061</v>
      </c>
      <c r="AE59">
        <f>'IDT-1'!C59</f>
        <v>0</v>
      </c>
      <c r="AF59" s="24"/>
      <c r="AG59">
        <f t="shared" si="2"/>
        <v>1001.1307222246061</v>
      </c>
      <c r="AI59" s="34">
        <f>PXIL!I59</f>
        <v>0</v>
      </c>
      <c r="AJ59" s="34">
        <f>PXIL!O59</f>
        <v>0</v>
      </c>
      <c r="AK59" s="34">
        <f>RTM_IEX!I59</f>
        <v>9.66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47.997795232189603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561.7655843768573</v>
      </c>
      <c r="P60" s="36">
        <v>32.870000000000005</v>
      </c>
      <c r="Q60" s="36">
        <v>11.28</v>
      </c>
      <c r="R60" s="38">
        <v>25.300000000000004</v>
      </c>
      <c r="S60" s="38">
        <v>0</v>
      </c>
      <c r="T60" s="37">
        <f>SUMPRODUCT(LTA!J60:AN60,LTA!J$101:AN$101,LTA!J$104:AN$104)</f>
        <v>307.64</v>
      </c>
      <c r="U60" s="37">
        <f>SUMPRODUCT(LTA!J60:AN60,LTA!J$102:AN$102,LTA!J$104:AN$104)</f>
        <v>88.61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-73</v>
      </c>
      <c r="AA60" s="75">
        <f>STOA!I60</f>
        <v>0</v>
      </c>
      <c r="AB60" s="75">
        <f>-STOA!O60</f>
        <v>0</v>
      </c>
      <c r="AC60">
        <f t="shared" si="0"/>
        <v>9.8241238415195422</v>
      </c>
      <c r="AD60">
        <f t="shared" si="1"/>
        <v>1012.7763257675272</v>
      </c>
      <c r="AE60">
        <f>'IDT-1'!C60</f>
        <v>0</v>
      </c>
      <c r="AF60" s="24"/>
      <c r="AG60">
        <f t="shared" si="2"/>
        <v>1012.7763257675272</v>
      </c>
      <c r="AI60" s="34">
        <f>PXIL!I60</f>
        <v>0</v>
      </c>
      <c r="AJ60" s="34">
        <f>PXIL!O60</f>
        <v>0</v>
      </c>
      <c r="AK60" s="34">
        <f>RTM_IEX!I60</f>
        <v>17.38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47.997795232189603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563.69560298196723</v>
      </c>
      <c r="P61" s="36">
        <v>32.640000000000008</v>
      </c>
      <c r="Q61" s="36">
        <v>11.19</v>
      </c>
      <c r="R61" s="38">
        <v>25.300000000000004</v>
      </c>
      <c r="S61" s="38">
        <v>0</v>
      </c>
      <c r="T61" s="37">
        <f>SUMPRODUCT(LTA!J61:AN61,LTA!J$101:AN$101,LTA!J$104:AN$104)</f>
        <v>299.39999999999998</v>
      </c>
      <c r="U61" s="37">
        <f>SUMPRODUCT(LTA!J61:AN61,LTA!J$102:AN$102,LTA!J$104:AN$104)</f>
        <v>83.61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-63</v>
      </c>
      <c r="AA61" s="75">
        <f>STOA!I61</f>
        <v>0</v>
      </c>
      <c r="AB61" s="75">
        <f>-STOA!O61</f>
        <v>0</v>
      </c>
      <c r="AC61">
        <f t="shared" si="0"/>
        <v>9.7715004205535738</v>
      </c>
      <c r="AD61">
        <f t="shared" si="1"/>
        <v>1026.6489677936031</v>
      </c>
      <c r="AE61">
        <f>'IDT-1'!C61</f>
        <v>0</v>
      </c>
      <c r="AF61" s="24"/>
      <c r="AG61">
        <f t="shared" si="2"/>
        <v>1026.6489677936031</v>
      </c>
      <c r="AI61" s="34">
        <f>PXIL!I61</f>
        <v>0</v>
      </c>
      <c r="AJ61" s="34">
        <f>PXIL!O61</f>
        <v>0</v>
      </c>
      <c r="AK61" s="34">
        <f>RTM_IEX!I61</f>
        <v>32.83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47.997795232189603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563.98640426384725</v>
      </c>
      <c r="P62" s="36">
        <v>32.830000000000005</v>
      </c>
      <c r="Q62" s="36">
        <v>11.19</v>
      </c>
      <c r="R62" s="38">
        <v>25.300000000000004</v>
      </c>
      <c r="S62" s="38">
        <v>0</v>
      </c>
      <c r="T62" s="37">
        <f>SUMPRODUCT(LTA!J62:AN62,LTA!J$101:AN$101,LTA!J$104:AN$104)</f>
        <v>291.15999999999997</v>
      </c>
      <c r="U62" s="37">
        <f>SUMPRODUCT(LTA!J62:AN62,LTA!J$102:AN$102,LTA!J$104:AN$104)</f>
        <v>83.77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-74</v>
      </c>
      <c r="AA62" s="75">
        <f>STOA!I62</f>
        <v>0</v>
      </c>
      <c r="AB62" s="75">
        <f>-STOA!O62</f>
        <v>0</v>
      </c>
      <c r="AC62">
        <f t="shared" si="0"/>
        <v>9.9955618862951496</v>
      </c>
      <c r="AD62">
        <f t="shared" si="1"/>
        <v>1031.0057076097419</v>
      </c>
      <c r="AE62">
        <f>'IDT-1'!C62</f>
        <v>0</v>
      </c>
      <c r="AF62" s="24"/>
      <c r="AG62">
        <f t="shared" si="2"/>
        <v>1031.0057076097419</v>
      </c>
      <c r="AI62" s="34">
        <f>PXIL!I62</f>
        <v>0</v>
      </c>
      <c r="AJ62" s="34">
        <f>PXIL!O62</f>
        <v>0</v>
      </c>
      <c r="AK62" s="34">
        <f>RTM_IEX!I62</f>
        <v>56.01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47.997850136605898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577.62429915267751</v>
      </c>
      <c r="P63" s="36">
        <v>32.830000000000005</v>
      </c>
      <c r="Q63" s="36">
        <v>11.190000000000001</v>
      </c>
      <c r="R63" s="38">
        <v>25.300000000000004</v>
      </c>
      <c r="S63" s="38">
        <v>0</v>
      </c>
      <c r="T63" s="37">
        <f>SUMPRODUCT(LTA!J63:AN63,LTA!J$101:AN$101,LTA!J$104:AN$104)</f>
        <v>283.33999999999997</v>
      </c>
      <c r="U63" s="37">
        <f>SUMPRODUCT(LTA!J63:AN63,LTA!J$102:AN$102,LTA!J$104:AN$104)</f>
        <v>84.11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-59</v>
      </c>
      <c r="AA63" s="75">
        <f>STOA!I63</f>
        <v>0</v>
      </c>
      <c r="AB63" s="75">
        <f>-STOA!O63</f>
        <v>0</v>
      </c>
      <c r="AC63">
        <f t="shared" si="0"/>
        <v>9.6687252986850822</v>
      </c>
      <c r="AD63">
        <f t="shared" si="1"/>
        <v>1022.5504939905982</v>
      </c>
      <c r="AE63">
        <f>'IDT-1'!C63</f>
        <v>0</v>
      </c>
      <c r="AF63" s="24"/>
      <c r="AG63">
        <f t="shared" si="2"/>
        <v>1022.5504939905982</v>
      </c>
      <c r="AI63" s="34">
        <f>PXIL!I63</f>
        <v>0</v>
      </c>
      <c r="AJ63" s="34">
        <f>PXIL!O63</f>
        <v>0</v>
      </c>
      <c r="AK63" s="34">
        <f>RTM_IEX!I63</f>
        <v>26.07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47.997850136605898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576.10543501609391</v>
      </c>
      <c r="P64" s="36">
        <v>32.830000000000005</v>
      </c>
      <c r="Q64" s="36">
        <v>11.190000000000001</v>
      </c>
      <c r="R64" s="38">
        <v>25.3</v>
      </c>
      <c r="S64" s="38">
        <v>0</v>
      </c>
      <c r="T64" s="37">
        <f>SUMPRODUCT(LTA!J64:AN64,LTA!J$101:AN$101,LTA!J$104:AN$104)</f>
        <v>268.28999999999996</v>
      </c>
      <c r="U64" s="37">
        <f>SUMPRODUCT(LTA!J64:AN64,LTA!J$102:AN$102,LTA!J$104:AN$104)</f>
        <v>84.45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-51</v>
      </c>
      <c r="AA64" s="75">
        <f>STOA!I64</f>
        <v>0</v>
      </c>
      <c r="AB64" s="75">
        <f>-STOA!O64</f>
        <v>0</v>
      </c>
      <c r="AC64">
        <f t="shared" si="0"/>
        <v>9.513353578138668</v>
      </c>
      <c r="AD64">
        <f t="shared" si="1"/>
        <v>1020.277001574561</v>
      </c>
      <c r="AE64">
        <f>'IDT-1'!C64</f>
        <v>0</v>
      </c>
      <c r="AF64" s="24"/>
      <c r="AG64">
        <f t="shared" si="2"/>
        <v>1020.277001574561</v>
      </c>
      <c r="AI64" s="34">
        <f>PXIL!I64</f>
        <v>0</v>
      </c>
      <c r="AJ64" s="34">
        <f>PXIL!O64</f>
        <v>0</v>
      </c>
      <c r="AK64" s="34">
        <f>RTM_IEX!I64</f>
        <v>31.87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47.997850136605898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596.64889020234716</v>
      </c>
      <c r="P65" s="36">
        <v>32.830000000000005</v>
      </c>
      <c r="Q65" s="36">
        <v>11.190000000000001</v>
      </c>
      <c r="R65" s="38">
        <v>25.3</v>
      </c>
      <c r="S65" s="38">
        <v>0</v>
      </c>
      <c r="T65" s="37">
        <f>SUMPRODUCT(LTA!J65:AN65,LTA!J$101:AN$101,LTA!J$104:AN$104)</f>
        <v>255.82999999999998</v>
      </c>
      <c r="U65" s="37">
        <f>SUMPRODUCT(LTA!J65:AN65,LTA!J$102:AN$102,LTA!J$104:AN$104)</f>
        <v>84.77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-72</v>
      </c>
      <c r="AA65" s="75">
        <f>STOA!I65</f>
        <v>0</v>
      </c>
      <c r="AB65" s="75">
        <f>-STOA!O65</f>
        <v>0</v>
      </c>
      <c r="AC65">
        <f t="shared" si="0"/>
        <v>9.8915329139258663</v>
      </c>
      <c r="AD65">
        <f t="shared" si="1"/>
        <v>1022.7422774250272</v>
      </c>
      <c r="AE65">
        <f>'IDT-1'!C65</f>
        <v>0</v>
      </c>
      <c r="AF65" s="24"/>
      <c r="AG65">
        <f t="shared" si="2"/>
        <v>1022.7422774250272</v>
      </c>
      <c r="AI65" s="34">
        <f>PXIL!I65</f>
        <v>0</v>
      </c>
      <c r="AJ65" s="34">
        <f>PXIL!O65</f>
        <v>0</v>
      </c>
      <c r="AK65" s="34">
        <f>RTM_IEX!I65</f>
        <v>47.31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5.8324999999999996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47.997850136605898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598.60634303042832</v>
      </c>
      <c r="P66" s="36">
        <v>32.830000000000005</v>
      </c>
      <c r="Q66" s="36">
        <v>11.59</v>
      </c>
      <c r="R66" s="38">
        <v>25.3</v>
      </c>
      <c r="S66" s="38">
        <v>0</v>
      </c>
      <c r="T66" s="37">
        <f>SUMPRODUCT(LTA!J66:AN66,LTA!J$101:AN$101,LTA!J$104:AN$104)</f>
        <v>241.07999999999998</v>
      </c>
      <c r="U66" s="37">
        <f>SUMPRODUCT(LTA!J66:AN66,LTA!J$102:AN$102,LTA!J$104:AN$104)</f>
        <v>84.77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-107</v>
      </c>
      <c r="AA66" s="75">
        <f>STOA!I66</f>
        <v>0</v>
      </c>
      <c r="AB66" s="75">
        <f>-STOA!O66</f>
        <v>0</v>
      </c>
      <c r="AC66">
        <f t="shared" si="0"/>
        <v>10.457358538052866</v>
      </c>
      <c r="AD66">
        <f t="shared" si="1"/>
        <v>1019.2401546289811</v>
      </c>
      <c r="AE66">
        <f>'IDT-1'!C66</f>
        <v>0</v>
      </c>
      <c r="AF66" s="24"/>
      <c r="AG66">
        <f t="shared" si="2"/>
        <v>1019.2401546289811</v>
      </c>
      <c r="AI66" s="34">
        <f>PXIL!I66</f>
        <v>0</v>
      </c>
      <c r="AJ66" s="34">
        <f>PXIL!O66</f>
        <v>0</v>
      </c>
      <c r="AK66" s="34">
        <f>RTM_IEX!I66</f>
        <v>88.85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5.8324999999999996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47.997850136605898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588.37585321344875</v>
      </c>
      <c r="P67" s="36">
        <v>68.487387871853528</v>
      </c>
      <c r="Q67" s="36">
        <v>19.45</v>
      </c>
      <c r="R67" s="38">
        <v>25.3</v>
      </c>
      <c r="S67" s="38">
        <v>0</v>
      </c>
      <c r="T67" s="37">
        <f>SUMPRODUCT(LTA!J67:AN67,LTA!J$101:AN$101,LTA!J$104:AN$104)</f>
        <v>224.38</v>
      </c>
      <c r="U67" s="37">
        <f>SUMPRODUCT(LTA!J67:AN67,LTA!J$102:AN$102,LTA!J$104:AN$104)</f>
        <v>114.58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-97</v>
      </c>
      <c r="AA67" s="75">
        <f>STOA!I67</f>
        <v>0</v>
      </c>
      <c r="AB67" s="75">
        <f>-STOA!O67</f>
        <v>0</v>
      </c>
      <c r="AC67">
        <f t="shared" si="0"/>
        <v>10.405464904464916</v>
      </c>
      <c r="AD67">
        <f t="shared" si="1"/>
        <v>1033.1989463174432</v>
      </c>
      <c r="AE67">
        <f>'IDT-1'!C67</f>
        <v>0</v>
      </c>
      <c r="AF67" s="24"/>
      <c r="AG67">
        <f t="shared" si="2"/>
        <v>1033.1989463174432</v>
      </c>
      <c r="AI67" s="34">
        <f>PXIL!I67</f>
        <v>0</v>
      </c>
      <c r="AJ67" s="34">
        <f>PXIL!O67</f>
        <v>0</v>
      </c>
      <c r="AK67" s="34">
        <f>RTM_IEX!I67</f>
        <v>46.36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5.8324999999999996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47.997850136605898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592.41813775367575</v>
      </c>
      <c r="P68" s="36">
        <v>68.487387871853528</v>
      </c>
      <c r="Q68" s="36">
        <v>19.347459963244948</v>
      </c>
      <c r="R68" s="38">
        <v>25.3</v>
      </c>
      <c r="S68" s="38">
        <v>0</v>
      </c>
      <c r="T68" s="37">
        <f>SUMPRODUCT(LTA!J68:AN68,LTA!J$101:AN$101,LTA!J$104:AN$104)</f>
        <v>207.79000000000002</v>
      </c>
      <c r="U68" s="37">
        <f>SUMPRODUCT(LTA!J68:AN68,LTA!J$102:AN$102,LTA!J$104:AN$104)</f>
        <v>130.04000000000002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-37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9.531373294800737</v>
      </c>
      <c r="AD68">
        <f t="shared" ref="AD68:AD98" si="4">SUM(B68:AB68,AI68:AV68)-AC68</f>
        <v>1050.5227824305794</v>
      </c>
      <c r="AE68">
        <f>'IDT-1'!C68</f>
        <v>0</v>
      </c>
      <c r="AF68" s="24"/>
      <c r="AG68">
        <f t="shared" ref="AG68:AG98" si="5">SUM(AD68:AF68)</f>
        <v>1050.5227824305794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5.8324999999999996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47.997850136605898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595.55318358094451</v>
      </c>
      <c r="P69" s="36">
        <v>68.487387871853528</v>
      </c>
      <c r="Q69" s="36">
        <v>22.13</v>
      </c>
      <c r="R69" s="38">
        <v>25.3</v>
      </c>
      <c r="S69" s="38">
        <v>0</v>
      </c>
      <c r="T69" s="37">
        <f>SUMPRODUCT(LTA!J69:AN69,LTA!J$101:AN$101,LTA!J$104:AN$104)</f>
        <v>190.44</v>
      </c>
      <c r="U69" s="37">
        <f>SUMPRODUCT(LTA!J69:AN69,LTA!J$102:AN$102,LTA!J$104:AN$104)</f>
        <v>133.11000000000001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-41</v>
      </c>
      <c r="AA69" s="75">
        <f>STOA!I69</f>
        <v>0</v>
      </c>
      <c r="AB69" s="75">
        <f>-STOA!O69</f>
        <v>0</v>
      </c>
      <c r="AC69">
        <f t="shared" si="3"/>
        <v>9.7869976469580919</v>
      </c>
      <c r="AD69">
        <f t="shared" si="4"/>
        <v>1072.664743942446</v>
      </c>
      <c r="AE69">
        <f>'IDT-1'!C69</f>
        <v>0</v>
      </c>
      <c r="AF69" s="24"/>
      <c r="AG69">
        <f t="shared" si="5"/>
        <v>1072.664743942446</v>
      </c>
      <c r="AI69" s="34">
        <f>PXIL!I69</f>
        <v>0</v>
      </c>
      <c r="AJ69" s="34">
        <f>PXIL!O69</f>
        <v>0</v>
      </c>
      <c r="AK69" s="34">
        <f>RTM_IEX!I69</f>
        <v>34.76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5.8324999999999996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47.997850136605898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597.86824451299435</v>
      </c>
      <c r="P70" s="36">
        <v>68.487387871853528</v>
      </c>
      <c r="Q70" s="36">
        <v>22.13</v>
      </c>
      <c r="R70" s="38">
        <v>25.3</v>
      </c>
      <c r="S70" s="38">
        <v>0</v>
      </c>
      <c r="T70" s="37">
        <f>SUMPRODUCT(LTA!J70:AN70,LTA!J$101:AN$101,LTA!J$104:AN$104)</f>
        <v>171.91</v>
      </c>
      <c r="U70" s="37">
        <f>SUMPRODUCT(LTA!J70:AN70,LTA!J$102:AN$102,LTA!J$104:AN$104)</f>
        <v>132.94999999999999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-21</v>
      </c>
      <c r="AA70" s="75">
        <f>STOA!I70</f>
        <v>0</v>
      </c>
      <c r="AB70" s="75">
        <f>-STOA!O70</f>
        <v>0</v>
      </c>
      <c r="AC70">
        <f t="shared" si="3"/>
        <v>9.4638130042895288</v>
      </c>
      <c r="AD70">
        <f t="shared" si="4"/>
        <v>1074.6829895171643</v>
      </c>
      <c r="AE70">
        <f>'IDT-1'!C70</f>
        <v>0</v>
      </c>
      <c r="AF70" s="24"/>
      <c r="AG70">
        <f t="shared" si="5"/>
        <v>1074.6829895171643</v>
      </c>
      <c r="AI70" s="34">
        <f>PXIL!I70</f>
        <v>0</v>
      </c>
      <c r="AJ70" s="34">
        <f>PXIL!O70</f>
        <v>0</v>
      </c>
      <c r="AK70" s="34">
        <f>RTM_IEX!I70</f>
        <v>32.83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5.8324999999999996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47.99813556030297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601.73512003949986</v>
      </c>
      <c r="P71" s="36">
        <v>68.487387871853528</v>
      </c>
      <c r="Q71" s="36">
        <v>22.13</v>
      </c>
      <c r="R71" s="38">
        <v>24.51</v>
      </c>
      <c r="S71" s="38">
        <v>0</v>
      </c>
      <c r="T71" s="37">
        <f>SUMPRODUCT(LTA!J71:AN71,LTA!J$101:AN$101,LTA!J$104:AN$104)</f>
        <v>150.88</v>
      </c>
      <c r="U71" s="37">
        <f>SUMPRODUCT(LTA!J71:AN71,LTA!J$102:AN$102,LTA!J$104:AN$104)</f>
        <v>132.76999999999998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</v>
      </c>
      <c r="AA71" s="75">
        <f>STOA!I71</f>
        <v>0</v>
      </c>
      <c r="AB71" s="75">
        <f>-STOA!O71</f>
        <v>0</v>
      </c>
      <c r="AC71">
        <f t="shared" si="3"/>
        <v>8.86630200177345</v>
      </c>
      <c r="AD71">
        <f t="shared" si="4"/>
        <v>1044.317661469883</v>
      </c>
      <c r="AE71">
        <f>'IDT-1'!C71</f>
        <v>0</v>
      </c>
      <c r="AF71" s="24"/>
      <c r="AG71">
        <f t="shared" si="5"/>
        <v>1044.317661469883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5.8324999999999996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47.99813556030297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598.62216738694531</v>
      </c>
      <c r="P72" s="36">
        <v>68.487387871853528</v>
      </c>
      <c r="Q72" s="36">
        <v>22.13</v>
      </c>
      <c r="R72" s="38">
        <v>18.82</v>
      </c>
      <c r="S72" s="38">
        <v>0</v>
      </c>
      <c r="T72" s="37">
        <f>SUMPRODUCT(LTA!J72:AN72,LTA!J$101:AN$101,LTA!J$104:AN$104)</f>
        <v>130.13999999999999</v>
      </c>
      <c r="U72" s="37">
        <f>SUMPRODUCT(LTA!J72:AN72,LTA!J$102:AN$102,LTA!J$104:AN$104)</f>
        <v>132.61000000000001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8.8516740417671027</v>
      </c>
      <c r="AD72">
        <f t="shared" si="4"/>
        <v>1044.5993367773347</v>
      </c>
      <c r="AE72">
        <f>'IDT-1'!C72</f>
        <v>0</v>
      </c>
      <c r="AF72" s="24"/>
      <c r="AG72">
        <f t="shared" si="5"/>
        <v>1044.5993367773347</v>
      </c>
      <c r="AI72" s="34">
        <f>PXIL!I72</f>
        <v>0</v>
      </c>
      <c r="AJ72" s="34">
        <f>PXIL!O72</f>
        <v>0</v>
      </c>
      <c r="AK72" s="34">
        <f>RTM_IEX!I72</f>
        <v>28.97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6.1124599999999996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47.99813556030297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599.67148914402821</v>
      </c>
      <c r="P73" s="36">
        <v>68.487387871853528</v>
      </c>
      <c r="Q73" s="36">
        <v>22.13</v>
      </c>
      <c r="R73" s="38">
        <v>10.99</v>
      </c>
      <c r="S73" s="38">
        <v>0</v>
      </c>
      <c r="T73" s="37">
        <f>SUMPRODUCT(LTA!J73:AN73,LTA!J$101:AN$101,LTA!J$104:AN$104)</f>
        <v>111.64</v>
      </c>
      <c r="U73" s="37">
        <f>SUMPRODUCT(LTA!J73:AN73,LTA!J$102:AN$102,LTA!J$104:AN$104)</f>
        <v>131.94999999999999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8.7578400085265997</v>
      </c>
      <c r="AD73">
        <f t="shared" si="4"/>
        <v>1033.5224525676583</v>
      </c>
      <c r="AE73">
        <f>'IDT-1'!C73</f>
        <v>0</v>
      </c>
      <c r="AF73" s="24"/>
      <c r="AG73">
        <f t="shared" si="5"/>
        <v>1033.5224525676583</v>
      </c>
      <c r="AI73" s="34">
        <f>PXIL!I73</f>
        <v>0</v>
      </c>
      <c r="AJ73" s="34">
        <f>PXIL!O73</f>
        <v>0</v>
      </c>
      <c r="AK73" s="34">
        <f>RTM_IEX!I73</f>
        <v>43.46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6.1124599999999996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47.99813556030297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612.78740148234237</v>
      </c>
      <c r="P74" s="36">
        <v>68.487387871853528</v>
      </c>
      <c r="Q74" s="36">
        <v>22.13</v>
      </c>
      <c r="R74" s="38">
        <v>5.2873430436966355</v>
      </c>
      <c r="S74" s="38">
        <v>0</v>
      </c>
      <c r="T74" s="37">
        <f>SUMPRODUCT(LTA!J74:AN74,LTA!J$101:AN$101,LTA!J$104:AN$104)</f>
        <v>96.32</v>
      </c>
      <c r="U74" s="37">
        <f>SUMPRODUCT(LTA!J74:AN74,LTA!J$102:AN$102,LTA!J$104:AN$104)</f>
        <v>131.61000000000001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8.7290553537354914</v>
      </c>
      <c r="AD74">
        <f t="shared" si="4"/>
        <v>1030.1244926044601</v>
      </c>
      <c r="AE74">
        <f>'IDT-1'!C74</f>
        <v>0</v>
      </c>
      <c r="AF74" s="24"/>
      <c r="AG74">
        <f t="shared" si="5"/>
        <v>1030.1244926044601</v>
      </c>
      <c r="AI74" s="34">
        <f>PXIL!I74</f>
        <v>0</v>
      </c>
      <c r="AJ74" s="34">
        <f>PXIL!O74</f>
        <v>0</v>
      </c>
      <c r="AK74" s="34">
        <f>RTM_IEX!I74</f>
        <v>48.28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6.1124599999999996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47.99813556030297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615.47380619777095</v>
      </c>
      <c r="P75" s="36">
        <v>68.487387871853528</v>
      </c>
      <c r="Q75" s="36">
        <v>22.13</v>
      </c>
      <c r="R75" s="38">
        <v>0</v>
      </c>
      <c r="S75" s="38">
        <v>0</v>
      </c>
      <c r="T75" s="37">
        <f>SUMPRODUCT(LTA!J75:AN75,LTA!J$101:AN$101,LTA!J$104:AN$104)</f>
        <v>86.17</v>
      </c>
      <c r="U75" s="37">
        <f>SUMPRODUCT(LTA!J75:AN75,LTA!J$102:AN$102,LTA!J$104:AN$104)</f>
        <v>130.11000000000001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8.6493415693980449</v>
      </c>
      <c r="AD75">
        <f t="shared" si="4"/>
        <v>1020.8514880605294</v>
      </c>
      <c r="AE75">
        <f>'IDT-1'!C75</f>
        <v>0</v>
      </c>
      <c r="AF75" s="24"/>
      <c r="AG75">
        <f t="shared" si="5"/>
        <v>1020.8514880605294</v>
      </c>
      <c r="AI75" s="34">
        <f>PXIL!I75</f>
        <v>0</v>
      </c>
      <c r="AJ75" s="34">
        <f>PXIL!O75</f>
        <v>0</v>
      </c>
      <c r="AK75" s="34">
        <f>RTM_IEX!I75</f>
        <v>53.11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6.1124599999999996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47.998267523280155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638.93124418795253</v>
      </c>
      <c r="P76" s="36">
        <v>68.487387871853528</v>
      </c>
      <c r="Q76" s="36">
        <v>22.13</v>
      </c>
      <c r="R76" s="38">
        <v>0</v>
      </c>
      <c r="S76" s="38">
        <v>0</v>
      </c>
      <c r="T76" s="37">
        <f>SUMPRODUCT(LTA!J76:AN76,LTA!J$101:AN$101,LTA!J$104:AN$104)</f>
        <v>76.14</v>
      </c>
      <c r="U76" s="37">
        <f>SUMPRODUCT(LTA!J76:AN76,LTA!J$102:AN$102,LTA!J$104:AN$104)</f>
        <v>128.94999999999999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8.59018515700458</v>
      </c>
      <c r="AD76">
        <f t="shared" si="4"/>
        <v>1013.8682144260816</v>
      </c>
      <c r="AE76">
        <f>'IDT-1'!C76</f>
        <v>0</v>
      </c>
      <c r="AF76" s="24"/>
      <c r="AG76">
        <f t="shared" si="5"/>
        <v>1013.8682144260816</v>
      </c>
      <c r="AI76" s="34">
        <f>PXIL!I76</f>
        <v>0</v>
      </c>
      <c r="AJ76" s="34">
        <f>PXIL!O76</f>
        <v>0</v>
      </c>
      <c r="AK76" s="34">
        <f>RTM_IEX!I76</f>
        <v>33.799999999999997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6.1124599999999996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47.998267523280155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691.2493874193018</v>
      </c>
      <c r="P77" s="36">
        <v>68.487387871853528</v>
      </c>
      <c r="Q77" s="36">
        <v>22.13</v>
      </c>
      <c r="R77" s="38">
        <v>0</v>
      </c>
      <c r="S77" s="38">
        <v>0</v>
      </c>
      <c r="T77" s="37">
        <f>SUMPRODUCT(LTA!J77:AN77,LTA!J$101:AN$101,LTA!J$104:AN$104)</f>
        <v>64.27</v>
      </c>
      <c r="U77" s="37">
        <f>SUMPRODUCT(LTA!J77:AN77,LTA!J$102:AN$102,LTA!J$104:AN$104)</f>
        <v>126.45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8.6250295601479117</v>
      </c>
      <c r="AD77">
        <f t="shared" si="4"/>
        <v>1017.9815132542875</v>
      </c>
      <c r="AE77">
        <f>'IDT-1'!C77</f>
        <v>0</v>
      </c>
      <c r="AF77" s="24"/>
      <c r="AG77">
        <f t="shared" si="5"/>
        <v>1017.9815132542875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6.1124599999999996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54.998063789340279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697.19700558793227</v>
      </c>
      <c r="P78" s="36">
        <v>68.487387871853528</v>
      </c>
      <c r="Q78" s="36">
        <v>22.13</v>
      </c>
      <c r="R78" s="38">
        <v>0</v>
      </c>
      <c r="S78" s="38">
        <v>0</v>
      </c>
      <c r="T78" s="37">
        <f>SUMPRODUCT(LTA!J78:AN78,LTA!J$101:AN$101,LTA!J$104:AN$104)</f>
        <v>59.74</v>
      </c>
      <c r="U78" s="37">
        <f>SUMPRODUCT(LTA!J78:AN78,LTA!J$102:AN$102,LTA!J$104:AN$104)</f>
        <v>126.11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-65</v>
      </c>
      <c r="AA78" s="75">
        <f>STOA!I78</f>
        <v>0</v>
      </c>
      <c r="AB78" s="75">
        <f>-STOA!O78</f>
        <v>0</v>
      </c>
      <c r="AC78">
        <f t="shared" si="3"/>
        <v>9.7302010935171026</v>
      </c>
      <c r="AD78">
        <f t="shared" si="4"/>
        <v>1017.893756155609</v>
      </c>
      <c r="AE78">
        <f>'IDT-1'!C78</f>
        <v>-9.7370000000000001</v>
      </c>
      <c r="AF78" s="24"/>
      <c r="AG78">
        <f t="shared" si="5"/>
        <v>1008.1567561556091</v>
      </c>
      <c r="AI78" s="34">
        <f>PXIL!I78</f>
        <v>0</v>
      </c>
      <c r="AJ78" s="34">
        <f>PXIL!O78</f>
        <v>0</v>
      </c>
      <c r="AK78" s="34">
        <f>RTM_IEX!I78</f>
        <v>57.94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6.1124599999999996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54.998090675553705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703.96823359624557</v>
      </c>
      <c r="P79" s="36">
        <v>68.487387871853528</v>
      </c>
      <c r="Q79" s="36">
        <v>22.13</v>
      </c>
      <c r="R79" s="38">
        <v>0</v>
      </c>
      <c r="S79" s="38">
        <v>0</v>
      </c>
      <c r="T79" s="37">
        <f>SUMPRODUCT(LTA!J79:AN79,LTA!J$101:AN$101,LTA!J$104:AN$104)</f>
        <v>58.33</v>
      </c>
      <c r="U79" s="37">
        <f>SUMPRODUCT(LTA!J79:AN79,LTA!J$102:AN$102,LTA!J$104:AN$104)</f>
        <v>125.77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-65</v>
      </c>
      <c r="AA79" s="75">
        <f>STOA!I79</f>
        <v>0</v>
      </c>
      <c r="AB79" s="75">
        <f>-STOA!O79</f>
        <v>0</v>
      </c>
      <c r="AC79">
        <f t="shared" si="3"/>
        <v>9.7480196346311292</v>
      </c>
      <c r="AD79">
        <f t="shared" si="4"/>
        <v>1019.9971925090218</v>
      </c>
      <c r="AE79">
        <f>'IDT-1'!C79</f>
        <v>-8.4670000000000005</v>
      </c>
      <c r="AF79" s="24"/>
      <c r="AG79">
        <f t="shared" si="5"/>
        <v>1011.5301925090218</v>
      </c>
      <c r="AI79" s="34">
        <f>PXIL!I79</f>
        <v>0</v>
      </c>
      <c r="AJ79" s="34">
        <f>PXIL!O79</f>
        <v>0</v>
      </c>
      <c r="AK79" s="34">
        <f>RTM_IEX!I79</f>
        <v>55.04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6.1124599999999996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54.998090675553705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703.96823359624557</v>
      </c>
      <c r="P80" s="36">
        <v>68.487387871853528</v>
      </c>
      <c r="Q80" s="36">
        <v>22.13</v>
      </c>
      <c r="R80" s="38">
        <v>0</v>
      </c>
      <c r="S80" s="38">
        <v>0</v>
      </c>
      <c r="T80" s="37">
        <f>SUMPRODUCT(LTA!J80:AN80,LTA!J$101:AN$101,LTA!J$104:AN$104)</f>
        <v>56.67</v>
      </c>
      <c r="U80" s="37">
        <f>SUMPRODUCT(LTA!J80:AN80,LTA!J$102:AN$102,LTA!J$104:AN$104)</f>
        <v>125.45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-65</v>
      </c>
      <c r="AA80" s="75">
        <f>STOA!I80</f>
        <v>0</v>
      </c>
      <c r="AB80" s="75">
        <f>-STOA!O80</f>
        <v>0</v>
      </c>
      <c r="AC80">
        <f t="shared" si="3"/>
        <v>9.7801076346311273</v>
      </c>
      <c r="AD80">
        <f t="shared" si="4"/>
        <v>1023.7851045090215</v>
      </c>
      <c r="AE80">
        <f>'IDT-1'!C80</f>
        <v>-13.124000000000001</v>
      </c>
      <c r="AF80" s="24"/>
      <c r="AG80">
        <f t="shared" si="5"/>
        <v>1010.6611045090215</v>
      </c>
      <c r="AI80" s="34">
        <f>PXIL!I80</f>
        <v>0</v>
      </c>
      <c r="AJ80" s="34">
        <f>PXIL!O80</f>
        <v>0</v>
      </c>
      <c r="AK80" s="34">
        <f>RTM_IEX!I80</f>
        <v>60.84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6.1124599999999996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54.998090675553705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758.65494150036636</v>
      </c>
      <c r="P81" s="36">
        <v>68.487387871853528</v>
      </c>
      <c r="Q81" s="36">
        <v>22.13</v>
      </c>
      <c r="R81" s="38">
        <v>0</v>
      </c>
      <c r="S81" s="38">
        <v>0</v>
      </c>
      <c r="T81" s="37">
        <f>SUMPRODUCT(LTA!J81:AN81,LTA!J$101:AN$101,LTA!J$104:AN$104)</f>
        <v>55.67</v>
      </c>
      <c r="U81" s="37">
        <f>SUMPRODUCT(LTA!J81:AN81,LTA!J$102:AN$102,LTA!J$104:AN$104)</f>
        <v>125.27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-80</v>
      </c>
      <c r="AA81" s="75">
        <f>STOA!I81</f>
        <v>0</v>
      </c>
      <c r="AB81" s="75">
        <f>-STOA!O81</f>
        <v>0</v>
      </c>
      <c r="AC81">
        <f t="shared" si="3"/>
        <v>9.9267193468990786</v>
      </c>
      <c r="AD81">
        <f t="shared" si="4"/>
        <v>1010.9652007008746</v>
      </c>
      <c r="AE81">
        <f>'IDT-1'!C81</f>
        <v>-10.584</v>
      </c>
      <c r="AF81" s="24"/>
      <c r="AG81">
        <f t="shared" si="5"/>
        <v>1000.3812007008746</v>
      </c>
      <c r="AI81" s="34">
        <f>PXIL!I81</f>
        <v>0</v>
      </c>
      <c r="AJ81" s="34">
        <f>PXIL!O81</f>
        <v>0</v>
      </c>
      <c r="AK81" s="34">
        <f>RTM_IEX!I81</f>
        <v>9.66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6.1124599999999996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54.998090675553705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775.2662431106628</v>
      </c>
      <c r="P82" s="36">
        <v>68.487387871853528</v>
      </c>
      <c r="Q82" s="36">
        <v>22.13</v>
      </c>
      <c r="R82" s="38">
        <v>0</v>
      </c>
      <c r="S82" s="38">
        <v>0</v>
      </c>
      <c r="T82" s="37">
        <f>SUMPRODUCT(LTA!J82:AN82,LTA!J$101:AN$101,LTA!J$104:AN$104)</f>
        <v>54</v>
      </c>
      <c r="U82" s="37">
        <f>SUMPRODUCT(LTA!J82:AN82,LTA!J$102:AN$102,LTA!J$104:AN$104)</f>
        <v>124.95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-90</v>
      </c>
      <c r="AA82" s="75">
        <f>STOA!I82</f>
        <v>0</v>
      </c>
      <c r="AB82" s="75">
        <f>-STOA!O82</f>
        <v>0</v>
      </c>
      <c r="AC82">
        <f t="shared" si="3"/>
        <v>10.053105857674458</v>
      </c>
      <c r="AD82">
        <f t="shared" si="4"/>
        <v>1005.8001158003955</v>
      </c>
      <c r="AE82">
        <f>'IDT-1'!C82</f>
        <v>-9.3140000000000001</v>
      </c>
      <c r="AF82" s="24"/>
      <c r="AG82">
        <f t="shared" si="5"/>
        <v>996.48611580039551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6.1124599999999996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54.998090675553705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775.2662431106628</v>
      </c>
      <c r="P83" s="36">
        <v>68.487387871853528</v>
      </c>
      <c r="Q83" s="36">
        <v>22.13</v>
      </c>
      <c r="R83" s="38">
        <v>0</v>
      </c>
      <c r="S83" s="38">
        <v>0</v>
      </c>
      <c r="T83" s="37">
        <f>SUMPRODUCT(LTA!J83:AN83,LTA!J$101:AN$101,LTA!J$104:AN$104)</f>
        <v>52.33</v>
      </c>
      <c r="U83" s="37">
        <f>SUMPRODUCT(LTA!J83:AN83,LTA!J$102:AN$102,LTA!J$104:AN$104)</f>
        <v>124.45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-90</v>
      </c>
      <c r="AA83" s="75">
        <f>STOA!I83</f>
        <v>0</v>
      </c>
      <c r="AB83" s="75">
        <f>-STOA!O83</f>
        <v>0</v>
      </c>
      <c r="AC83">
        <f t="shared" si="3"/>
        <v>10.034877857674459</v>
      </c>
      <c r="AD83">
        <f t="shared" si="4"/>
        <v>1003.6483438003957</v>
      </c>
      <c r="AE83">
        <f>'IDT-1'!C83</f>
        <v>-24.555</v>
      </c>
      <c r="AF83" s="24"/>
      <c r="AG83">
        <f t="shared" si="5"/>
        <v>979.0933438003957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6.1124599999999996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54.998090675553705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775.2662431106628</v>
      </c>
      <c r="P84" s="36">
        <v>68.487387871853528</v>
      </c>
      <c r="Q84" s="36">
        <v>22.13</v>
      </c>
      <c r="R84" s="38">
        <v>0</v>
      </c>
      <c r="S84" s="38">
        <v>0</v>
      </c>
      <c r="T84" s="37">
        <f>SUMPRODUCT(LTA!J84:AN84,LTA!J$101:AN$101,LTA!J$104:AN$104)</f>
        <v>50</v>
      </c>
      <c r="U84" s="37">
        <f>SUMPRODUCT(LTA!J84:AN84,LTA!J$102:AN$102,LTA!J$104:AN$104)</f>
        <v>124.27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-90</v>
      </c>
      <c r="AA84" s="75">
        <f>STOA!I84</f>
        <v>0</v>
      </c>
      <c r="AB84" s="75">
        <f>-STOA!O84</f>
        <v>0</v>
      </c>
      <c r="AC84">
        <f t="shared" si="3"/>
        <v>10.013793857674459</v>
      </c>
      <c r="AD84">
        <f t="shared" si="4"/>
        <v>1001.1594278003956</v>
      </c>
      <c r="AE84">
        <f>'IDT-1'!C84</f>
        <v>-23.707999999999998</v>
      </c>
      <c r="AF84" s="24"/>
      <c r="AG84">
        <f t="shared" si="5"/>
        <v>977.45142780039566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6.1124599999999996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54.998090675553705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721.36311432595664</v>
      </c>
      <c r="P85" s="36">
        <v>68.487387871853528</v>
      </c>
      <c r="Q85" s="36">
        <v>22.13</v>
      </c>
      <c r="R85" s="38">
        <v>0</v>
      </c>
      <c r="S85" s="38">
        <v>0</v>
      </c>
      <c r="T85" s="37">
        <f>SUMPRODUCT(LTA!J85:AN85,LTA!J$101:AN$101,LTA!J$104:AN$104)</f>
        <v>47</v>
      </c>
      <c r="U85" s="37">
        <f>SUMPRODUCT(LTA!J85:AN85,LTA!J$102:AN$102,LTA!J$104:AN$104)</f>
        <v>124.11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-45</v>
      </c>
      <c r="AA85" s="75">
        <f>STOA!I85</f>
        <v>0</v>
      </c>
      <c r="AB85" s="75">
        <f>-STOA!O85</f>
        <v>0</v>
      </c>
      <c r="AC85">
        <f t="shared" si="3"/>
        <v>9.1532614782629178</v>
      </c>
      <c r="AD85">
        <f t="shared" si="4"/>
        <v>989.95683139510083</v>
      </c>
      <c r="AE85">
        <f>'IDT-1'!C85</f>
        <v>-56.731000000000002</v>
      </c>
      <c r="AF85" s="24"/>
      <c r="AG85">
        <f t="shared" si="5"/>
        <v>933.22583139510084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6.1124599999999996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54.998090675553705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712.33145395455438</v>
      </c>
      <c r="P86" s="36">
        <v>68.487387871853528</v>
      </c>
      <c r="Q86" s="36">
        <v>22.13</v>
      </c>
      <c r="R86" s="38">
        <v>0</v>
      </c>
      <c r="S86" s="38">
        <v>0</v>
      </c>
      <c r="T86" s="37">
        <f>SUMPRODUCT(LTA!J86:AN86,LTA!J$101:AN$101,LTA!J$104:AN$104)</f>
        <v>45.33</v>
      </c>
      <c r="U86" s="37">
        <f>SUMPRODUCT(LTA!J86:AN86,LTA!J$102:AN$102,LTA!J$104:AN$104)</f>
        <v>123.95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-35</v>
      </c>
      <c r="AA86" s="75">
        <f>STOA!I86</f>
        <v>0</v>
      </c>
      <c r="AB86" s="75">
        <f>-STOA!O86</f>
        <v>0</v>
      </c>
      <c r="AC86">
        <f t="shared" si="3"/>
        <v>8.9773119538942492</v>
      </c>
      <c r="AD86">
        <f t="shared" si="4"/>
        <v>989.2711205480673</v>
      </c>
      <c r="AE86">
        <f>'IDT-1'!C86</f>
        <v>-66.045000000000002</v>
      </c>
      <c r="AF86" s="24"/>
      <c r="AG86">
        <f t="shared" si="5"/>
        <v>923.22612054806734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6.1124599999999996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54.998090344085277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703.80432113225709</v>
      </c>
      <c r="P87" s="36">
        <v>68.487387871853528</v>
      </c>
      <c r="Q87" s="36">
        <v>22.13</v>
      </c>
      <c r="R87" s="38">
        <v>0</v>
      </c>
      <c r="S87" s="38">
        <v>0</v>
      </c>
      <c r="T87" s="37">
        <f>SUMPRODUCT(LTA!J87:AN87,LTA!J$101:AN$101,LTA!J$104:AN$104)</f>
        <v>45</v>
      </c>
      <c r="U87" s="37">
        <f>SUMPRODUCT(LTA!J87:AN87,LTA!J$102:AN$102,LTA!J$104:AN$104)</f>
        <v>124.27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-30</v>
      </c>
      <c r="AA87" s="75">
        <f>STOA!I87</f>
        <v>0</v>
      </c>
      <c r="AB87" s="75">
        <f>-STOA!O87</f>
        <v>0</v>
      </c>
      <c r="AC87">
        <f t="shared" si="3"/>
        <v>8.8632442467781747</v>
      </c>
      <c r="AD87">
        <f t="shared" si="4"/>
        <v>985.8480551014178</v>
      </c>
      <c r="AE87">
        <f>'IDT-1'!C87</f>
        <v>-71.971999999999994</v>
      </c>
      <c r="AF87" s="24"/>
      <c r="AG87">
        <f t="shared" si="5"/>
        <v>913.87605510141782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6.1124599999999996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54.998090344085277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705.01448263854559</v>
      </c>
      <c r="P88" s="36">
        <v>68.487387871853528</v>
      </c>
      <c r="Q88" s="36">
        <v>22.13</v>
      </c>
      <c r="R88" s="38">
        <v>0</v>
      </c>
      <c r="S88" s="38">
        <v>0</v>
      </c>
      <c r="T88" s="37">
        <f>SUMPRODUCT(LTA!J88:AN88,LTA!J$101:AN$101,LTA!J$104:AN$104)</f>
        <v>45.67</v>
      </c>
      <c r="U88" s="37">
        <f>SUMPRODUCT(LTA!J88:AN88,LTA!J$102:AN$102,LTA!J$104:AN$104)</f>
        <v>124.61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-40</v>
      </c>
      <c r="AA88" s="75">
        <f>STOA!I88</f>
        <v>0</v>
      </c>
      <c r="AB88" s="75">
        <f>-STOA!O88</f>
        <v>0</v>
      </c>
      <c r="AC88">
        <f t="shared" si="3"/>
        <v>8.9666051806798865</v>
      </c>
      <c r="AD88">
        <f t="shared" si="4"/>
        <v>977.96485567380455</v>
      </c>
      <c r="AE88">
        <f>'IDT-1'!C88</f>
        <v>-65.620999999999995</v>
      </c>
      <c r="AF88" s="24"/>
      <c r="AG88">
        <f t="shared" si="5"/>
        <v>912.34385567380457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6.1124599999999996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54.998090344085277</v>
      </c>
      <c r="J89">
        <f>Bawana_RLNG!Q89</f>
        <v>0</v>
      </c>
      <c r="K89">
        <f>Bawana_Spot!Q89</f>
        <v>3.7620777084903727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730.81022788132486</v>
      </c>
      <c r="P89" s="36">
        <v>68.487387871853528</v>
      </c>
      <c r="Q89" s="36">
        <v>22.13</v>
      </c>
      <c r="R89" s="38">
        <v>0</v>
      </c>
      <c r="S89" s="38">
        <v>0</v>
      </c>
      <c r="T89" s="37">
        <f>SUMPRODUCT(LTA!J89:AN89,LTA!J$101:AN$101,LTA!J$104:AN$104)</f>
        <v>46.33</v>
      </c>
      <c r="U89" s="37">
        <f>SUMPRODUCT(LTA!J89:AN89,LTA!J$102:AN$102,LTA!J$104:AN$104)</f>
        <v>120.27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-50</v>
      </c>
      <c r="AA89" s="75">
        <f>STOA!I89</f>
        <v>0</v>
      </c>
      <c r="AB89" s="75">
        <f>-STOA!O89</f>
        <v>0</v>
      </c>
      <c r="AC89">
        <f t="shared" si="3"/>
        <v>9.3534020479683342</v>
      </c>
      <c r="AD89">
        <f t="shared" si="4"/>
        <v>983.45588175778585</v>
      </c>
      <c r="AE89">
        <f>'IDT-1'!C89</f>
        <v>-58.423999999999999</v>
      </c>
      <c r="AF89" s="24"/>
      <c r="AG89">
        <f t="shared" si="5"/>
        <v>925.03188175778587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6.1124599999999996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54.998090344085277</v>
      </c>
      <c r="J90">
        <f>Bawana_RLNG!Q90</f>
        <v>0</v>
      </c>
      <c r="K90">
        <f>Bawana_Spot!Q90</f>
        <v>3.7620777084903727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759.32938878963796</v>
      </c>
      <c r="P90" s="36">
        <v>68.487387871853528</v>
      </c>
      <c r="Q90" s="36">
        <v>22.13</v>
      </c>
      <c r="R90" s="38">
        <v>0</v>
      </c>
      <c r="S90" s="38">
        <v>0</v>
      </c>
      <c r="T90" s="37">
        <f>SUMPRODUCT(LTA!J90:AN90,LTA!J$101:AN$101,LTA!J$104:AN$104)</f>
        <v>45.67</v>
      </c>
      <c r="U90" s="37">
        <f>SUMPRODUCT(LTA!J90:AN90,LTA!J$102:AN$102,LTA!J$104:AN$104)</f>
        <v>119.77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-75</v>
      </c>
      <c r="AA90" s="75">
        <f>STOA!I90</f>
        <v>0</v>
      </c>
      <c r="AB90" s="75">
        <f>-STOA!O90</f>
        <v>0</v>
      </c>
      <c r="AC90">
        <f t="shared" si="3"/>
        <v>9.794997942720391</v>
      </c>
      <c r="AD90">
        <f t="shared" si="4"/>
        <v>985.37344677134672</v>
      </c>
      <c r="AE90">
        <f>'IDT-1'!C90</f>
        <v>-38.948999999999998</v>
      </c>
      <c r="AF90" s="24"/>
      <c r="AG90">
        <f t="shared" si="5"/>
        <v>946.42444677134677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6.1124599999999996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3.7620777084903727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759.32926381081688</v>
      </c>
      <c r="P91" s="36">
        <v>68.487387871853528</v>
      </c>
      <c r="Q91" s="36">
        <v>22.13</v>
      </c>
      <c r="R91" s="38">
        <v>0</v>
      </c>
      <c r="S91" s="38">
        <v>0</v>
      </c>
      <c r="T91" s="37">
        <f>SUMPRODUCT(LTA!J91:AN91,LTA!J$101:AN$101,LTA!J$104:AN$104)</f>
        <v>41.33</v>
      </c>
      <c r="U91" s="37">
        <f>SUMPRODUCT(LTA!J91:AN91,LTA!J$102:AN$102,LTA!J$104:AN$104)</f>
        <v>119.11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-85</v>
      </c>
      <c r="AA91" s="75">
        <f>STOA!I91</f>
        <v>0</v>
      </c>
      <c r="AB91" s="75">
        <f>-STOA!O91</f>
        <v>0</v>
      </c>
      <c r="AC91">
        <f t="shared" si="3"/>
        <v>9.8743748878379058</v>
      </c>
      <c r="AD91">
        <f t="shared" si="4"/>
        <v>994.74370614974293</v>
      </c>
      <c r="AE91">
        <f>'IDT-1'!C91</f>
        <v>-38.526000000000003</v>
      </c>
      <c r="AF91" s="24"/>
      <c r="AG91">
        <f t="shared" si="5"/>
        <v>956.21770614974298</v>
      </c>
      <c r="AI91" s="34">
        <f>PXIL!I91</f>
        <v>0</v>
      </c>
      <c r="AJ91" s="34">
        <f>PXIL!O91</f>
        <v>0</v>
      </c>
      <c r="AK91" s="34">
        <f>RTM_IEX!I91</f>
        <v>14.45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6.1124599999999996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759.32926381081688</v>
      </c>
      <c r="P92" s="36">
        <v>68.487387871853528</v>
      </c>
      <c r="Q92" s="36">
        <v>22.13</v>
      </c>
      <c r="R92" s="38">
        <v>0</v>
      </c>
      <c r="S92" s="38">
        <v>0</v>
      </c>
      <c r="T92" s="37">
        <f>SUMPRODUCT(LTA!J92:AN92,LTA!J$101:AN$101,LTA!J$104:AN$104)</f>
        <v>41.67</v>
      </c>
      <c r="U92" s="37">
        <f>SUMPRODUCT(LTA!J92:AN92,LTA!J$102:AN$102,LTA!J$104:AN$104)</f>
        <v>118.61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-90</v>
      </c>
      <c r="AA92" s="75">
        <f>STOA!I92</f>
        <v>0</v>
      </c>
      <c r="AB92" s="75">
        <f>-STOA!O92</f>
        <v>0</v>
      </c>
      <c r="AC92">
        <f t="shared" si="3"/>
        <v>9.9183932237110302</v>
      </c>
      <c r="AD92">
        <f t="shared" si="4"/>
        <v>989.89761010537939</v>
      </c>
      <c r="AE92">
        <f>'IDT-1'!C92</f>
        <v>-41.912999999999997</v>
      </c>
      <c r="AF92" s="24"/>
      <c r="AG92">
        <f t="shared" si="5"/>
        <v>947.98461010537937</v>
      </c>
      <c r="AI92" s="34">
        <f>PXIL!I92</f>
        <v>0</v>
      </c>
      <c r="AJ92" s="34">
        <f>PXIL!O92</f>
        <v>0</v>
      </c>
      <c r="AK92" s="34">
        <f>RTM_IEX!I92</f>
        <v>18.57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6.1124599999999996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759.32926381081688</v>
      </c>
      <c r="P93" s="36">
        <v>68.487387871853528</v>
      </c>
      <c r="Q93" s="36">
        <v>22.13</v>
      </c>
      <c r="R93" s="38">
        <v>0</v>
      </c>
      <c r="S93" s="38">
        <v>0</v>
      </c>
      <c r="T93" s="37">
        <f>SUMPRODUCT(LTA!J93:AN93,LTA!J$101:AN$101,LTA!J$104:AN$104)</f>
        <v>42</v>
      </c>
      <c r="U93" s="37">
        <f>SUMPRODUCT(LTA!J93:AN93,LTA!J$102:AN$102,LTA!J$104:AN$104)</f>
        <v>118.11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-70</v>
      </c>
      <c r="AA93" s="75">
        <f>STOA!I93</f>
        <v>0</v>
      </c>
      <c r="AB93" s="75">
        <f>-STOA!O93</f>
        <v>0</v>
      </c>
      <c r="AC93">
        <f t="shared" si="3"/>
        <v>9.800294069213253</v>
      </c>
      <c r="AD93">
        <f t="shared" si="4"/>
        <v>1016.1257092598772</v>
      </c>
      <c r="AE93">
        <f>'IDT-1'!C93</f>
        <v>-48.686999999999998</v>
      </c>
      <c r="AF93" s="24"/>
      <c r="AG93">
        <f t="shared" si="5"/>
        <v>967.43870925987721</v>
      </c>
      <c r="AI93" s="34">
        <f>PXIL!I93</f>
        <v>0</v>
      </c>
      <c r="AJ93" s="34">
        <f>PXIL!O93</f>
        <v>0</v>
      </c>
      <c r="AK93" s="34">
        <f>RTM_IEX!I93</f>
        <v>24.85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6.1124599999999996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735.63224081831618</v>
      </c>
      <c r="P94" s="36">
        <v>68.487387871853528</v>
      </c>
      <c r="Q94" s="36">
        <v>22.13</v>
      </c>
      <c r="R94" s="38">
        <v>0</v>
      </c>
      <c r="S94" s="38">
        <v>0</v>
      </c>
      <c r="T94" s="37">
        <f>SUMPRODUCT(LTA!J94:AN94,LTA!J$101:AN$101,LTA!J$104:AN$104)</f>
        <v>42</v>
      </c>
      <c r="U94" s="37">
        <f>SUMPRODUCT(LTA!J94:AN94,LTA!J$102:AN$102,LTA!J$104:AN$104)</f>
        <v>117.77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-25</v>
      </c>
      <c r="AA94" s="75">
        <f>STOA!I94</f>
        <v>0</v>
      </c>
      <c r="AB94" s="75">
        <f>-STOA!O94</f>
        <v>0</v>
      </c>
      <c r="AC94">
        <f t="shared" si="3"/>
        <v>9.1896289784562395</v>
      </c>
      <c r="AD94">
        <f t="shared" si="4"/>
        <v>1034.4193513581336</v>
      </c>
      <c r="AE94">
        <f>'IDT-1'!C94</f>
        <v>-74.935000000000002</v>
      </c>
      <c r="AF94" s="24"/>
      <c r="AG94">
        <f t="shared" si="5"/>
        <v>959.48435135813361</v>
      </c>
      <c r="AI94" s="34">
        <f>PXIL!I94</f>
        <v>0</v>
      </c>
      <c r="AJ94" s="34">
        <f>PXIL!O94</f>
        <v>0</v>
      </c>
      <c r="AK94" s="34">
        <f>RTM_IEX!I94</f>
        <v>21.57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6.1124599999999996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733.45451770960835</v>
      </c>
      <c r="P95" s="36">
        <v>68.487387871853528</v>
      </c>
      <c r="Q95" s="36">
        <v>22.13</v>
      </c>
      <c r="R95" s="38">
        <v>0</v>
      </c>
      <c r="S95" s="38">
        <v>0</v>
      </c>
      <c r="T95" s="37">
        <f>SUMPRODUCT(LTA!J95:AN95,LTA!J$101:AN$101,LTA!J$104:AN$104)</f>
        <v>42</v>
      </c>
      <c r="U95" s="37">
        <f>SUMPRODUCT(LTA!J95:AN95,LTA!J$102:AN$102,LTA!J$104:AN$104)</f>
        <v>117.77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</v>
      </c>
      <c r="AA95" s="75">
        <f>STOA!I95</f>
        <v>0</v>
      </c>
      <c r="AB95" s="75">
        <f>-STOA!O95</f>
        <v>0</v>
      </c>
      <c r="AC95">
        <f t="shared" si="3"/>
        <v>9.2723683157186461</v>
      </c>
      <c r="AD95">
        <f t="shared" si="4"/>
        <v>1054.2288889121635</v>
      </c>
      <c r="AE95">
        <f>'IDT-1'!C95</f>
        <v>-75.358999999999995</v>
      </c>
      <c r="AF95" s="24"/>
      <c r="AG95">
        <f t="shared" si="5"/>
        <v>978.86988891216345</v>
      </c>
      <c r="AI95" s="34">
        <f>PXIL!I95</f>
        <v>0</v>
      </c>
      <c r="AJ95" s="34">
        <f>PXIL!O95</f>
        <v>0</v>
      </c>
      <c r="AK95" s="34">
        <f>RTM_IEX!I95</f>
        <v>38.64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6.1124599999999996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726.57318094119194</v>
      </c>
      <c r="P96" s="36">
        <v>68.487387871853528</v>
      </c>
      <c r="Q96" s="36">
        <v>22.13</v>
      </c>
      <c r="R96" s="38">
        <v>0</v>
      </c>
      <c r="S96" s="38">
        <v>0</v>
      </c>
      <c r="T96" s="37">
        <f>SUMPRODUCT(LTA!J96:AN96,LTA!J$101:AN$101,LTA!J$104:AN$104)</f>
        <v>42.33</v>
      </c>
      <c r="U96" s="37">
        <f>SUMPRODUCT(LTA!J96:AN96,LTA!J$102:AN$102,LTA!J$104:AN$104)</f>
        <v>117.95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</v>
      </c>
      <c r="AA96" s="75">
        <f>STOA!I96</f>
        <v>0</v>
      </c>
      <c r="AB96" s="75">
        <f>-STOA!O96</f>
        <v>0</v>
      </c>
      <c r="AC96">
        <f t="shared" si="3"/>
        <v>9.1938812982395035</v>
      </c>
      <c r="AD96">
        <f t="shared" si="4"/>
        <v>1055.006039161226</v>
      </c>
      <c r="AE96">
        <f>'IDT-1'!C96</f>
        <v>-77.474999999999994</v>
      </c>
      <c r="AF96" s="24"/>
      <c r="AG96">
        <f t="shared" si="5"/>
        <v>977.53103916122598</v>
      </c>
      <c r="AI96" s="34">
        <f>PXIL!I96</f>
        <v>0</v>
      </c>
      <c r="AJ96" s="34">
        <f>PXIL!O96</f>
        <v>0</v>
      </c>
      <c r="AK96" s="34">
        <f>RTM_IEX!I96</f>
        <v>40.71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6.1124599999999996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725.20463950982082</v>
      </c>
      <c r="P97" s="36">
        <v>68.487387871853528</v>
      </c>
      <c r="Q97" s="36">
        <v>22.13</v>
      </c>
      <c r="R97" s="38">
        <v>0</v>
      </c>
      <c r="S97" s="38">
        <v>0</v>
      </c>
      <c r="T97" s="37">
        <f>SUMPRODUCT(LTA!J97:AN97,LTA!J$101:AN$101,LTA!J$104:AN$104)</f>
        <v>42.33</v>
      </c>
      <c r="U97" s="37">
        <f>SUMPRODUCT(LTA!J97:AN97,LTA!J$102:AN$102,LTA!J$104:AN$104)</f>
        <v>118.61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</v>
      </c>
      <c r="AA97" s="75">
        <f>STOA!I97</f>
        <v>0</v>
      </c>
      <c r="AB97" s="75">
        <f>-STOA!O97</f>
        <v>0</v>
      </c>
      <c r="AC97">
        <f t="shared" si="3"/>
        <v>9.1820297615915401</v>
      </c>
      <c r="AD97">
        <f t="shared" si="4"/>
        <v>1063.6493492665029</v>
      </c>
      <c r="AE97">
        <f>'IDT-1'!C97</f>
        <v>-78.745999999999995</v>
      </c>
      <c r="AF97" s="24"/>
      <c r="AG97">
        <f t="shared" si="5"/>
        <v>984.90334926650291</v>
      </c>
      <c r="AI97" s="34">
        <f>PXIL!I97</f>
        <v>0</v>
      </c>
      <c r="AJ97" s="34">
        <f>PXIL!O97</f>
        <v>0</v>
      </c>
      <c r="AK97" s="34">
        <f>RTM_IEX!I97</f>
        <v>45.05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6.1124599999999996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720.55884982902387</v>
      </c>
      <c r="P98" s="36">
        <v>68.487387871853528</v>
      </c>
      <c r="Q98" s="36">
        <v>22.13</v>
      </c>
      <c r="R98" s="38">
        <v>0</v>
      </c>
      <c r="S98" s="38">
        <v>0</v>
      </c>
      <c r="T98" s="37">
        <f>SUMPRODUCT(LTA!J98:AN98,LTA!J$101:AN$101,LTA!J$104:AN$104)</f>
        <v>43</v>
      </c>
      <c r="U98" s="37">
        <f>SUMPRODUCT(LTA!J98:AN98,LTA!J$102:AN$102,LTA!J$104:AN$104)</f>
        <v>118.61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</v>
      </c>
      <c r="AA98" s="75">
        <f>STOA!I98</f>
        <v>0</v>
      </c>
      <c r="AB98" s="75">
        <f>-STOA!O98</f>
        <v>0</v>
      </c>
      <c r="AC98">
        <f t="shared" si="3"/>
        <v>9.2572007055217362</v>
      </c>
      <c r="AD98">
        <f t="shared" si="4"/>
        <v>1052.4383886417759</v>
      </c>
      <c r="AE98">
        <f>'IDT-1'!C98</f>
        <v>-76.204999999999998</v>
      </c>
      <c r="AF98" s="24"/>
      <c r="AG98">
        <f t="shared" si="5"/>
        <v>976.23338864177583</v>
      </c>
      <c r="AI98" s="34">
        <f>PXIL!I98</f>
        <v>0</v>
      </c>
      <c r="AJ98" s="34">
        <f>PXIL!O98</f>
        <v>0</v>
      </c>
      <c r="AK98" s="34">
        <f>RTM_IEX!I98</f>
        <v>47.89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9.5868802499999989E-2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1.2184564759994287</v>
      </c>
      <c r="J99">
        <f t="shared" si="6"/>
        <v>0</v>
      </c>
      <c r="K99">
        <f t="shared" si="6"/>
        <v>2.8215582813677794E-3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15.823015775547745</v>
      </c>
      <c r="P99" s="36">
        <f t="shared" si="6"/>
        <v>1.4325978099733414</v>
      </c>
      <c r="Q99" s="36">
        <f t="shared" si="6"/>
        <v>0.43620746341078093</v>
      </c>
      <c r="R99" s="38">
        <f t="shared" si="6"/>
        <v>0.27690683576092395</v>
      </c>
      <c r="S99" s="38">
        <f t="shared" si="6"/>
        <v>0</v>
      </c>
      <c r="T99" s="37">
        <f t="shared" si="6"/>
        <v>3.1195425000000001</v>
      </c>
      <c r="U99" s="37">
        <f t="shared" si="6"/>
        <v>2.6131150000000014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-2.659875</v>
      </c>
      <c r="AA99" s="75">
        <f t="shared" si="6"/>
        <v>0</v>
      </c>
      <c r="AB99" s="75">
        <f t="shared" si="6"/>
        <v>0</v>
      </c>
      <c r="AC99">
        <f t="shared" si="6"/>
        <v>0.23706957074266935</v>
      </c>
      <c r="AD99">
        <f t="shared" si="6"/>
        <v>22.135480630730914</v>
      </c>
      <c r="AE99">
        <f t="shared" si="6"/>
        <v>-0.28502875</v>
      </c>
      <c r="AG99">
        <f t="shared" si="6"/>
        <v>21.850451880730908</v>
      </c>
      <c r="AI99">
        <f t="shared" si="6"/>
        <v>0</v>
      </c>
      <c r="AJ99">
        <f t="shared" si="6"/>
        <v>0</v>
      </c>
      <c r="AK99">
        <f t="shared" si="6"/>
        <v>0.26669000000000004</v>
      </c>
      <c r="AL99">
        <f t="shared" si="6"/>
        <v>-0.25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45401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3.76125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982.77477496616575</v>
      </c>
      <c r="P3" s="36">
        <v>75.277128909229589</v>
      </c>
      <c r="Q3" s="36">
        <v>26.073068141697071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413.83000000000004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-302</v>
      </c>
      <c r="AA3" s="75">
        <f>STOA!J3</f>
        <v>12.45</v>
      </c>
      <c r="AB3" s="75">
        <f>-STOA!P3</f>
        <v>0</v>
      </c>
      <c r="AC3">
        <f>SUMIF(B3:AB3,"&gt;0")*$AC$2-SUMIF(B3:AB3,"&lt;0")*($AC$2/(1-$AC$2))+SUMIF(AI3:AR3,"&gt;0")*$AC$2-SUMIF(AI3:AR3,"&lt;0")*($AC$2/(1-$AC$2))</f>
        <v>16.263420414969797</v>
      </c>
      <c r="AD3">
        <f>SUM(B3:AB3,AI3:AV3)-AC3</f>
        <v>1313.06140256771</v>
      </c>
      <c r="AE3">
        <f>'IDT-1'!F3</f>
        <v>-83.036000000000001</v>
      </c>
      <c r="AF3" s="24"/>
      <c r="AG3">
        <f>SUM(AD3:AF3)</f>
        <v>1230.02540256771</v>
      </c>
      <c r="AI3" s="34">
        <f>PXIL!J3</f>
        <v>0</v>
      </c>
      <c r="AJ3" s="34">
        <f>PXIL!P3</f>
        <v>0</v>
      </c>
      <c r="AK3" s="34">
        <f>RTM_IEX!J3</f>
        <v>47.67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982.77477496616575</v>
      </c>
      <c r="P4" s="36">
        <v>75.277128909229589</v>
      </c>
      <c r="Q4" s="36">
        <v>26.073068141697071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414.33000000000004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-327</v>
      </c>
      <c r="AA4" s="75">
        <f>STOA!J4</f>
        <v>12.45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16.493595358092023</v>
      </c>
      <c r="AD4">
        <f t="shared" ref="AD4:AD67" si="1">SUM(B4:AB4,AI4:AV4)-AC4</f>
        <v>1290.0212276245875</v>
      </c>
      <c r="AE4">
        <f>'IDT-1'!F4</f>
        <v>-69.195999999999998</v>
      </c>
      <c r="AF4" s="24"/>
      <c r="AG4">
        <f t="shared" ref="AG4:AG67" si="2">SUM(AD4:AF4)</f>
        <v>1220.8252276245876</v>
      </c>
      <c r="AI4" s="34">
        <f>PXIL!J4</f>
        <v>0</v>
      </c>
      <c r="AJ4" s="34">
        <f>PXIL!P4</f>
        <v>0</v>
      </c>
      <c r="AK4" s="34">
        <f>RTM_IEX!J4</f>
        <v>49.36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69.607280965587265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982.77477496616575</v>
      </c>
      <c r="P5" s="36">
        <v>75.277128909229589</v>
      </c>
      <c r="Q5" s="36">
        <v>26.073068141697071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414.99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-365</v>
      </c>
      <c r="AA5" s="75">
        <f>STOA!J5</f>
        <v>12.45</v>
      </c>
      <c r="AB5" s="75">
        <f>-STOA!P5</f>
        <v>0</v>
      </c>
      <c r="AC5">
        <f t="shared" si="0"/>
        <v>17.106139351637808</v>
      </c>
      <c r="AD5">
        <f t="shared" si="1"/>
        <v>1286.008683631042</v>
      </c>
      <c r="AE5">
        <f>'IDT-1'!F5</f>
        <v>-48.438000000000002</v>
      </c>
      <c r="AF5" s="24"/>
      <c r="AG5">
        <f t="shared" si="2"/>
        <v>1237.5706836310419</v>
      </c>
      <c r="AI5" s="34">
        <f>PXIL!J5</f>
        <v>0</v>
      </c>
      <c r="AJ5" s="34">
        <f>PXIL!P5</f>
        <v>0</v>
      </c>
      <c r="AK5" s="34">
        <f>RTM_IEX!J5</f>
        <v>83.3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69.607280965587265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982.77477496616575</v>
      </c>
      <c r="P6" s="36">
        <v>75.277128909229589</v>
      </c>
      <c r="Q6" s="36">
        <v>26.073068141697071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416.16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-397</v>
      </c>
      <c r="AA6" s="75">
        <f>STOA!J6</f>
        <v>12.45</v>
      </c>
      <c r="AB6" s="75">
        <f>-STOA!P6</f>
        <v>0</v>
      </c>
      <c r="AC6">
        <f t="shared" si="0"/>
        <v>17.507920398834258</v>
      </c>
      <c r="AD6">
        <f t="shared" si="1"/>
        <v>1269.1669025838455</v>
      </c>
      <c r="AE6">
        <f>'IDT-1'!F6</f>
        <v>-32.292000000000002</v>
      </c>
      <c r="AF6" s="24"/>
      <c r="AG6">
        <f t="shared" si="2"/>
        <v>1236.8749025838456</v>
      </c>
      <c r="AI6" s="34">
        <f>PXIL!J6</f>
        <v>0</v>
      </c>
      <c r="AJ6" s="34">
        <f>PXIL!P6</f>
        <v>0</v>
      </c>
      <c r="AK6" s="34">
        <f>RTM_IEX!J6</f>
        <v>97.69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69.607280965587265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982.77477496616575</v>
      </c>
      <c r="P7" s="36">
        <v>75.277128909229589</v>
      </c>
      <c r="Q7" s="36">
        <v>26.073068141697071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415.99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-445</v>
      </c>
      <c r="AA7" s="75">
        <f>STOA!J7</f>
        <v>12.35</v>
      </c>
      <c r="AB7" s="75">
        <f>-STOA!P7</f>
        <v>0</v>
      </c>
      <c r="AC7">
        <f t="shared" si="0"/>
        <v>18.146207969628932</v>
      </c>
      <c r="AD7">
        <f t="shared" si="1"/>
        <v>1248.1086150130507</v>
      </c>
      <c r="AE7">
        <f>'IDT-1'!F7</f>
        <v>0</v>
      </c>
      <c r="AF7" s="24"/>
      <c r="AG7">
        <f t="shared" si="2"/>
        <v>1248.1086150130507</v>
      </c>
      <c r="AI7" s="34">
        <f>PXIL!J7</f>
        <v>0</v>
      </c>
      <c r="AJ7" s="34">
        <f>PXIL!P7</f>
        <v>0</v>
      </c>
      <c r="AK7" s="34">
        <f>RTM_IEX!J7</f>
        <v>125.54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69.607280965587265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982.77477496616575</v>
      </c>
      <c r="P8" s="36">
        <v>75.277128909229589</v>
      </c>
      <c r="Q8" s="36">
        <v>26.073068141697071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416.49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-457.98</v>
      </c>
      <c r="AA8" s="75">
        <f>STOA!J8</f>
        <v>12.35</v>
      </c>
      <c r="AB8" s="75">
        <f>-STOA!P8</f>
        <v>0</v>
      </c>
      <c r="AC8">
        <f t="shared" si="0"/>
        <v>18.179219596897994</v>
      </c>
      <c r="AD8">
        <f t="shared" si="1"/>
        <v>1225.9356033857814</v>
      </c>
      <c r="AE8">
        <f>'IDT-1'!F8</f>
        <v>0</v>
      </c>
      <c r="AF8" s="24"/>
      <c r="AG8">
        <f t="shared" si="2"/>
        <v>1225.9356033857814</v>
      </c>
      <c r="AI8" s="34">
        <f>PXIL!J8</f>
        <v>0</v>
      </c>
      <c r="AJ8" s="34">
        <f>PXIL!P8</f>
        <v>0</v>
      </c>
      <c r="AK8" s="34">
        <f>RTM_IEX!J8</f>
        <v>115.88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69.607280965587265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981.88109934671559</v>
      </c>
      <c r="P9" s="36">
        <v>75.277128909229589</v>
      </c>
      <c r="Q9" s="36">
        <v>26.073068141697071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416.67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-468</v>
      </c>
      <c r="AA9" s="75">
        <f>STOA!J9</f>
        <v>12.35</v>
      </c>
      <c r="AB9" s="75">
        <f>-STOA!P9</f>
        <v>0</v>
      </c>
      <c r="AC9">
        <f t="shared" si="0"/>
        <v>17.933613722097999</v>
      </c>
      <c r="AD9">
        <f t="shared" si="1"/>
        <v>1176.8175336411316</v>
      </c>
      <c r="AE9">
        <f>'IDT-1'!F9</f>
        <v>0</v>
      </c>
      <c r="AF9" s="24"/>
      <c r="AG9">
        <f t="shared" si="2"/>
        <v>1176.8175336411316</v>
      </c>
      <c r="AI9" s="34">
        <f>PXIL!J9</f>
        <v>0</v>
      </c>
      <c r="AJ9" s="34">
        <f>PXIL!P9</f>
        <v>0</v>
      </c>
      <c r="AK9" s="34">
        <f>RTM_IEX!J9</f>
        <v>77.25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981.88109934671559</v>
      </c>
      <c r="P10" s="36">
        <v>75.277128909229589</v>
      </c>
      <c r="Q10" s="36">
        <v>26.073068141697071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416.67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-482</v>
      </c>
      <c r="AA10" s="75">
        <f>STOA!J10</f>
        <v>12.35</v>
      </c>
      <c r="AB10" s="75">
        <f>-STOA!P10</f>
        <v>0</v>
      </c>
      <c r="AC10">
        <f t="shared" si="0"/>
        <v>18.052293930246446</v>
      </c>
      <c r="AD10">
        <f t="shared" si="1"/>
        <v>1162.7088534329832</v>
      </c>
      <c r="AE10">
        <f>'IDT-1'!F10</f>
        <v>0</v>
      </c>
      <c r="AF10" s="24"/>
      <c r="AG10">
        <f t="shared" si="2"/>
        <v>1162.7088534329832</v>
      </c>
      <c r="AI10" s="34">
        <f>PXIL!J10</f>
        <v>0</v>
      </c>
      <c r="AJ10" s="34">
        <f>PXIL!P10</f>
        <v>0</v>
      </c>
      <c r="AK10" s="34">
        <f>RTM_IEX!J10</f>
        <v>77.260000000000005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69.607249268948081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981.88109934671559</v>
      </c>
      <c r="P11" s="36">
        <v>75.277128909229589</v>
      </c>
      <c r="Q11" s="36">
        <v>26.073068141697071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416.59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-494</v>
      </c>
      <c r="AA11" s="75">
        <f>STOA!J11</f>
        <v>12.17</v>
      </c>
      <c r="AB11" s="75">
        <f>-STOA!P11</f>
        <v>0</v>
      </c>
      <c r="AC11">
        <f t="shared" si="0"/>
        <v>18.070619556693348</v>
      </c>
      <c r="AD11">
        <f t="shared" si="1"/>
        <v>1140.7704961098968</v>
      </c>
      <c r="AE11">
        <f>'IDT-1'!F11</f>
        <v>0</v>
      </c>
      <c r="AF11" s="24"/>
      <c r="AG11">
        <f t="shared" si="2"/>
        <v>1140.7704961098968</v>
      </c>
      <c r="AI11" s="34">
        <f>PXIL!J11</f>
        <v>0</v>
      </c>
      <c r="AJ11" s="34">
        <f>PXIL!P11</f>
        <v>0</v>
      </c>
      <c r="AK11" s="34">
        <f>RTM_IEX!J11</f>
        <v>67.599999999999994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69.607249268948081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981.88109934671559</v>
      </c>
      <c r="P12" s="36">
        <v>75.277128909229589</v>
      </c>
      <c r="Q12" s="36">
        <v>26.073068141697071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416.59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-507</v>
      </c>
      <c r="AA12" s="75">
        <f>STOA!J12</f>
        <v>12.17</v>
      </c>
      <c r="AB12" s="75">
        <f>-STOA!P12</f>
        <v>0</v>
      </c>
      <c r="AC12">
        <f t="shared" si="0"/>
        <v>18.180660607116906</v>
      </c>
      <c r="AD12">
        <f t="shared" si="1"/>
        <v>1127.6504550594734</v>
      </c>
      <c r="AE12">
        <f>'IDT-1'!F12</f>
        <v>0</v>
      </c>
      <c r="AF12" s="24"/>
      <c r="AG12">
        <f t="shared" si="2"/>
        <v>1127.6504550594734</v>
      </c>
      <c r="AI12" s="34">
        <f>PXIL!J12</f>
        <v>0</v>
      </c>
      <c r="AJ12" s="34">
        <f>PXIL!P12</f>
        <v>0</v>
      </c>
      <c r="AK12" s="34">
        <f>RTM_IEX!J12</f>
        <v>67.59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49.999999999999993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978.25161998630313</v>
      </c>
      <c r="P13" s="36">
        <v>75.277128909229589</v>
      </c>
      <c r="Q13" s="36">
        <v>26.073068141697071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415.91999999999996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-520.99</v>
      </c>
      <c r="AA13" s="75">
        <f>STOA!J13</f>
        <v>12.17</v>
      </c>
      <c r="AB13" s="75">
        <f>-STOA!P13</f>
        <v>0</v>
      </c>
      <c r="AC13">
        <f t="shared" si="0"/>
        <v>18.341787583201473</v>
      </c>
      <c r="AD13">
        <f t="shared" si="1"/>
        <v>1118.5725994540285</v>
      </c>
      <c r="AE13">
        <f>'IDT-1'!F13</f>
        <v>0</v>
      </c>
      <c r="AF13" s="24"/>
      <c r="AG13">
        <f t="shared" si="2"/>
        <v>1118.5725994540285</v>
      </c>
      <c r="AI13" s="34">
        <f>PXIL!J13</f>
        <v>0</v>
      </c>
      <c r="AJ13" s="34">
        <f>PXIL!P13</f>
        <v>0</v>
      </c>
      <c r="AK13" s="34">
        <f>RTM_IEX!J13</f>
        <v>96.57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49.999999999999993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978.12819380112569</v>
      </c>
      <c r="P14" s="36">
        <v>75.277128909229589</v>
      </c>
      <c r="Q14" s="36">
        <v>26.073068141697071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415.24999999999994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-533</v>
      </c>
      <c r="AA14" s="75">
        <f>STOA!J14</f>
        <v>12.17</v>
      </c>
      <c r="AB14" s="75">
        <f>-STOA!P14</f>
        <v>0</v>
      </c>
      <c r="AC14">
        <f t="shared" si="0"/>
        <v>18.436861407521903</v>
      </c>
      <c r="AD14">
        <f t="shared" si="1"/>
        <v>1105.6740994445304</v>
      </c>
      <c r="AE14">
        <f>'IDT-1'!F14</f>
        <v>0</v>
      </c>
      <c r="AF14" s="24"/>
      <c r="AG14">
        <f t="shared" si="2"/>
        <v>1105.6740994445304</v>
      </c>
      <c r="AI14" s="34">
        <f>PXIL!J14</f>
        <v>0</v>
      </c>
      <c r="AJ14" s="34">
        <f>PXIL!P14</f>
        <v>0</v>
      </c>
      <c r="AK14" s="34">
        <f>RTM_IEX!J14</f>
        <v>96.57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49.997858213750263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977.96876814531413</v>
      </c>
      <c r="P15" s="36">
        <v>75.277128909229589</v>
      </c>
      <c r="Q15" s="36">
        <v>26.073068141697071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414.52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-544</v>
      </c>
      <c r="AA15" s="75">
        <f>STOA!J15</f>
        <v>12.08</v>
      </c>
      <c r="AB15" s="75">
        <f>-STOA!P15</f>
        <v>0</v>
      </c>
      <c r="AC15">
        <f t="shared" si="0"/>
        <v>18.521798975982367</v>
      </c>
      <c r="AD15">
        <f t="shared" si="1"/>
        <v>1093.6075944340087</v>
      </c>
      <c r="AE15">
        <f>'IDT-1'!F15</f>
        <v>0</v>
      </c>
      <c r="AF15" s="24"/>
      <c r="AG15">
        <f t="shared" si="2"/>
        <v>1093.6075944340087</v>
      </c>
      <c r="AI15" s="34">
        <f>PXIL!J15</f>
        <v>0</v>
      </c>
      <c r="AJ15" s="34">
        <f>PXIL!P15</f>
        <v>0</v>
      </c>
      <c r="AK15" s="34">
        <f>RTM_IEX!J15</f>
        <v>96.57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49.99779200706557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977.96870404125559</v>
      </c>
      <c r="P16" s="36">
        <v>75.277128909229589</v>
      </c>
      <c r="Q16" s="36">
        <v>26.073068141697071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414.67999999999995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-553</v>
      </c>
      <c r="AA16" s="75">
        <f>STOA!J16</f>
        <v>12.08</v>
      </c>
      <c r="AB16" s="75">
        <f>-STOA!P16</f>
        <v>0</v>
      </c>
      <c r="AC16">
        <f t="shared" si="0"/>
        <v>18.518238300896122</v>
      </c>
      <c r="AD16">
        <f t="shared" si="1"/>
        <v>1075.1110247983515</v>
      </c>
      <c r="AE16">
        <f>'IDT-1'!F16</f>
        <v>0</v>
      </c>
      <c r="AF16" s="24"/>
      <c r="AG16">
        <f t="shared" si="2"/>
        <v>1075.1110247983515</v>
      </c>
      <c r="AI16" s="34">
        <f>PXIL!J16</f>
        <v>0</v>
      </c>
      <c r="AJ16" s="34">
        <f>PXIL!P16</f>
        <v>0</v>
      </c>
      <c r="AK16" s="34">
        <f>RTM_IEX!J16</f>
        <v>86.91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49.99779200706557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974.44596348931054</v>
      </c>
      <c r="P17" s="36">
        <v>75.277128909229589</v>
      </c>
      <c r="Q17" s="36">
        <v>26.073068141697071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414.67999999999995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-564</v>
      </c>
      <c r="AA17" s="75">
        <f>STOA!J17</f>
        <v>12.08</v>
      </c>
      <c r="AB17" s="75">
        <f>-STOA!P17</f>
        <v>0</v>
      </c>
      <c r="AC17">
        <f t="shared" si="0"/>
        <v>18.662974015233569</v>
      </c>
      <c r="AD17">
        <f t="shared" si="1"/>
        <v>1070.1035485320692</v>
      </c>
      <c r="AE17">
        <f>'IDT-1'!F17</f>
        <v>0</v>
      </c>
      <c r="AF17" s="24"/>
      <c r="AG17">
        <f t="shared" si="2"/>
        <v>1070.1035485320692</v>
      </c>
      <c r="AI17" s="34">
        <f>PXIL!J17</f>
        <v>0</v>
      </c>
      <c r="AJ17" s="34">
        <f>PXIL!P17</f>
        <v>0</v>
      </c>
      <c r="AK17" s="34">
        <f>RTM_IEX!J17</f>
        <v>96.57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49.99779200706557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974.44596348931054</v>
      </c>
      <c r="P18" s="36">
        <v>75.277128909229589</v>
      </c>
      <c r="Q18" s="36">
        <v>26.073068141697071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414.34999999999997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-568</v>
      </c>
      <c r="AA18" s="75">
        <f>STOA!J18</f>
        <v>12.08</v>
      </c>
      <c r="AB18" s="75">
        <f>-STOA!P18</f>
        <v>0</v>
      </c>
      <c r="AC18">
        <f t="shared" si="0"/>
        <v>18.694086646133123</v>
      </c>
      <c r="AD18">
        <f t="shared" si="1"/>
        <v>1065.7424359011695</v>
      </c>
      <c r="AE18">
        <f>'IDT-1'!F18</f>
        <v>0</v>
      </c>
      <c r="AF18" s="24"/>
      <c r="AG18">
        <f t="shared" si="2"/>
        <v>1065.7424359011695</v>
      </c>
      <c r="AI18" s="34">
        <f>PXIL!J18</f>
        <v>0</v>
      </c>
      <c r="AJ18" s="34">
        <f>PXIL!P18</f>
        <v>0</v>
      </c>
      <c r="AK18" s="34">
        <f>RTM_IEX!J18</f>
        <v>96.57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49.99779200706557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980.89906137396576</v>
      </c>
      <c r="P19" s="36">
        <v>75.277128909229589</v>
      </c>
      <c r="Q19" s="36">
        <v>26.073068141697071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415.57999999999993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-571</v>
      </c>
      <c r="AA19" s="75">
        <f>STOA!J19</f>
        <v>11.98</v>
      </c>
      <c r="AB19" s="75">
        <f>-STOA!P19</f>
        <v>0</v>
      </c>
      <c r="AC19">
        <f t="shared" si="0"/>
        <v>18.742626141538896</v>
      </c>
      <c r="AD19">
        <f t="shared" si="1"/>
        <v>1065.4469942904191</v>
      </c>
      <c r="AE19">
        <f>'IDT-1'!F19</f>
        <v>0</v>
      </c>
      <c r="AF19" s="24"/>
      <c r="AG19">
        <f t="shared" si="2"/>
        <v>1065.4469942904191</v>
      </c>
      <c r="AI19" s="34">
        <f>PXIL!J19</f>
        <v>0</v>
      </c>
      <c r="AJ19" s="34">
        <f>PXIL!P19</f>
        <v>0</v>
      </c>
      <c r="AK19" s="34">
        <f>RTM_IEX!J19</f>
        <v>91.74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49.99779200706557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980.89906137396576</v>
      </c>
      <c r="P20" s="36">
        <v>75.277128909229589</v>
      </c>
      <c r="Q20" s="36">
        <v>26.073068141697071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414.91999999999996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-573</v>
      </c>
      <c r="AA20" s="75">
        <f>STOA!J20</f>
        <v>11.98</v>
      </c>
      <c r="AB20" s="75">
        <f>-STOA!P20</f>
        <v>0</v>
      </c>
      <c r="AC20">
        <f t="shared" si="0"/>
        <v>18.754024456988674</v>
      </c>
      <c r="AD20">
        <f t="shared" si="1"/>
        <v>1062.7755959749695</v>
      </c>
      <c r="AE20">
        <f>'IDT-1'!F20</f>
        <v>0</v>
      </c>
      <c r="AF20" s="24"/>
      <c r="AG20">
        <f t="shared" si="2"/>
        <v>1062.7755959749695</v>
      </c>
      <c r="AI20" s="34">
        <f>PXIL!J20</f>
        <v>0</v>
      </c>
      <c r="AJ20" s="34">
        <f>PXIL!P20</f>
        <v>0</v>
      </c>
      <c r="AK20" s="34">
        <f>RTM_IEX!J20</f>
        <v>91.74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49.999999999999993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980.89915126997232</v>
      </c>
      <c r="P21" s="36">
        <v>75.277128909229589</v>
      </c>
      <c r="Q21" s="36">
        <v>26.073068141697071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414.24999999999994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-574</v>
      </c>
      <c r="AA21" s="75">
        <f>STOA!J21</f>
        <v>11.98</v>
      </c>
      <c r="AB21" s="75">
        <f>-STOA!P21</f>
        <v>0</v>
      </c>
      <c r="AC21">
        <f t="shared" si="0"/>
        <v>18.756886916980665</v>
      </c>
      <c r="AD21">
        <f t="shared" si="1"/>
        <v>1061.1050314039185</v>
      </c>
      <c r="AE21">
        <f>'IDT-1'!F21</f>
        <v>0</v>
      </c>
      <c r="AF21" s="24"/>
      <c r="AG21">
        <f t="shared" si="2"/>
        <v>1061.1050314039185</v>
      </c>
      <c r="AI21" s="34">
        <f>PXIL!J21</f>
        <v>0</v>
      </c>
      <c r="AJ21" s="34">
        <f>PXIL!P21</f>
        <v>0</v>
      </c>
      <c r="AK21" s="34">
        <f>RTM_IEX!J21</f>
        <v>91.74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49.999999999999993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980.89913872419663</v>
      </c>
      <c r="P22" s="36">
        <v>75.277128909229589</v>
      </c>
      <c r="Q22" s="36">
        <v>26.073068141697071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413.57999999999993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-572</v>
      </c>
      <c r="AA22" s="75">
        <f>STOA!J22</f>
        <v>11.98</v>
      </c>
      <c r="AB22" s="75">
        <f>-STOA!P22</f>
        <v>0</v>
      </c>
      <c r="AC22">
        <f t="shared" si="0"/>
        <v>18.69382849614637</v>
      </c>
      <c r="AD22">
        <f t="shared" si="1"/>
        <v>1057.6780772789771</v>
      </c>
      <c r="AE22">
        <f>'IDT-1'!F22</f>
        <v>0</v>
      </c>
      <c r="AF22" s="24"/>
      <c r="AG22">
        <f t="shared" si="2"/>
        <v>1057.6780772789771</v>
      </c>
      <c r="AI22" s="34">
        <f>PXIL!J22</f>
        <v>0</v>
      </c>
      <c r="AJ22" s="34">
        <f>PXIL!P22</f>
        <v>0</v>
      </c>
      <c r="AK22" s="34">
        <f>RTM_IEX!J22</f>
        <v>86.92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980.8991824325891</v>
      </c>
      <c r="P23" s="36">
        <v>75.277128909229589</v>
      </c>
      <c r="Q23" s="36">
        <v>26.073068141697071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412.67999999999995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-567</v>
      </c>
      <c r="AA23" s="75">
        <f>STOA!J23</f>
        <v>11.9</v>
      </c>
      <c r="AB23" s="75">
        <f>-STOA!P23</f>
        <v>0</v>
      </c>
      <c r="AC23">
        <f t="shared" si="0"/>
        <v>18.643157074672423</v>
      </c>
      <c r="AD23">
        <f t="shared" si="1"/>
        <v>1061.7387924088432</v>
      </c>
      <c r="AE23">
        <f>'IDT-1'!F23</f>
        <v>0</v>
      </c>
      <c r="AF23" s="24"/>
      <c r="AG23">
        <f t="shared" si="2"/>
        <v>1061.7387924088432</v>
      </c>
      <c r="AI23" s="34">
        <f>PXIL!J23</f>
        <v>0</v>
      </c>
      <c r="AJ23" s="34">
        <f>PXIL!P23</f>
        <v>0</v>
      </c>
      <c r="AK23" s="34">
        <f>RTM_IEX!J23</f>
        <v>86.91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49.999999999999993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980.8991824325891</v>
      </c>
      <c r="P24" s="36">
        <v>75.277128909229589</v>
      </c>
      <c r="Q24" s="36">
        <v>26.073068141697071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411.84999999999997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-551</v>
      </c>
      <c r="AA24" s="75">
        <f>STOA!J24</f>
        <v>11.9</v>
      </c>
      <c r="AB24" s="75">
        <f>-STOA!P24</f>
        <v>0</v>
      </c>
      <c r="AC24">
        <f t="shared" si="0"/>
        <v>18.419586551074197</v>
      </c>
      <c r="AD24">
        <f t="shared" si="1"/>
        <v>1067.4823629324417</v>
      </c>
      <c r="AE24">
        <f>'IDT-1'!F24</f>
        <v>0</v>
      </c>
      <c r="AF24" s="24"/>
      <c r="AG24">
        <f t="shared" si="2"/>
        <v>1067.4823629324417</v>
      </c>
      <c r="AI24" s="34">
        <f>PXIL!J24</f>
        <v>0</v>
      </c>
      <c r="AJ24" s="34">
        <f>PXIL!P24</f>
        <v>0</v>
      </c>
      <c r="AK24" s="34">
        <f>RTM_IEX!J24</f>
        <v>77.260000000000005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49.999999999999993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984.53808216907021</v>
      </c>
      <c r="P25" s="36">
        <v>75.277128909229589</v>
      </c>
      <c r="Q25" s="36">
        <v>26.073068141697071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411.00999999999993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-540</v>
      </c>
      <c r="AA25" s="75">
        <f>STOA!J25</f>
        <v>11.9</v>
      </c>
      <c r="AB25" s="75">
        <f>-STOA!P25</f>
        <v>0</v>
      </c>
      <c r="AC25">
        <f t="shared" si="0"/>
        <v>18.106566573886859</v>
      </c>
      <c r="AD25">
        <f t="shared" si="1"/>
        <v>1052.6242826461103</v>
      </c>
      <c r="AE25">
        <f>'IDT-1'!F25</f>
        <v>0</v>
      </c>
      <c r="AF25" s="24"/>
      <c r="AG25">
        <f t="shared" si="2"/>
        <v>1052.6242826461103</v>
      </c>
      <c r="AI25" s="34">
        <f>PXIL!J25</f>
        <v>0</v>
      </c>
      <c r="AJ25" s="34">
        <f>PXIL!P25</f>
        <v>0</v>
      </c>
      <c r="AK25" s="34">
        <f>RTM_IEX!J25</f>
        <v>48.29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49.999999999999993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984.2726417754601</v>
      </c>
      <c r="P26" s="36">
        <v>75.277128909229589</v>
      </c>
      <c r="Q26" s="36">
        <v>26.073068141697071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411.05023399999993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-527</v>
      </c>
      <c r="AA26" s="75">
        <f>STOA!J26</f>
        <v>11.9</v>
      </c>
      <c r="AB26" s="75">
        <f>-STOA!P26</f>
        <v>0</v>
      </c>
      <c r="AC26">
        <f t="shared" si="0"/>
        <v>18.075609789756975</v>
      </c>
      <c r="AD26">
        <f t="shared" si="1"/>
        <v>1075.0800330366301</v>
      </c>
      <c r="AE26">
        <f>'IDT-1'!F26</f>
        <v>0</v>
      </c>
      <c r="AF26" s="24"/>
      <c r="AG26">
        <f t="shared" si="2"/>
        <v>1075.0800330366301</v>
      </c>
      <c r="AI26" s="34">
        <f>PXIL!J26</f>
        <v>0</v>
      </c>
      <c r="AJ26" s="34">
        <f>PXIL!P26</f>
        <v>0</v>
      </c>
      <c r="AK26" s="34">
        <f>RTM_IEX!J26</f>
        <v>57.94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49.999999999999993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984.0115234004528</v>
      </c>
      <c r="P27" s="36">
        <v>75.277128909229589</v>
      </c>
      <c r="Q27" s="36">
        <v>26.72</v>
      </c>
      <c r="R27" s="38">
        <v>1.5299999999999998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417.56598399999996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-505</v>
      </c>
      <c r="AA27" s="75">
        <f>STOA!J27</f>
        <v>11.8</v>
      </c>
      <c r="AB27" s="75">
        <f>-STOA!P27</f>
        <v>0</v>
      </c>
      <c r="AC27">
        <f t="shared" si="0"/>
        <v>17.837597453069097</v>
      </c>
      <c r="AD27">
        <f t="shared" si="1"/>
        <v>1091.1696088566134</v>
      </c>
      <c r="AE27">
        <f>'IDT-1'!F27</f>
        <v>0</v>
      </c>
      <c r="AF27" s="24"/>
      <c r="AG27">
        <f t="shared" si="2"/>
        <v>1091.1696088566134</v>
      </c>
      <c r="AI27" s="34">
        <f>PXIL!J27</f>
        <v>0</v>
      </c>
      <c r="AJ27" s="34">
        <f>PXIL!P27</f>
        <v>0</v>
      </c>
      <c r="AK27" s="34">
        <f>RTM_IEX!J27</f>
        <v>43.46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49.999999999999993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984.9545050557731</v>
      </c>
      <c r="P28" s="36">
        <v>75.277128909229589</v>
      </c>
      <c r="Q28" s="36">
        <v>26.72</v>
      </c>
      <c r="R28" s="38">
        <v>5.0599999999999996</v>
      </c>
      <c r="S28" s="38">
        <v>0</v>
      </c>
      <c r="T28" s="37">
        <f>SUMPRODUCT(LTA!J28:AN28,LTA!J$101:AN$101,LTA!J$105:AN$105)</f>
        <v>7.0000000000000007E-2</v>
      </c>
      <c r="U28" s="37">
        <f>SUMPRODUCT(LTA!J28:AN28,LTA!J$102:AN$102,LTA!J$105:AN$105)</f>
        <v>421.00215599999996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-492</v>
      </c>
      <c r="AA28" s="75">
        <f>STOA!J28</f>
        <v>11.8</v>
      </c>
      <c r="AB28" s="75">
        <f>-STOA!P28</f>
        <v>0</v>
      </c>
      <c r="AC28">
        <f t="shared" si="0"/>
        <v>17.916129293350227</v>
      </c>
      <c r="AD28">
        <f t="shared" si="1"/>
        <v>1126.5502306716523</v>
      </c>
      <c r="AE28">
        <f>'IDT-1'!F28</f>
        <v>0</v>
      </c>
      <c r="AF28" s="24"/>
      <c r="AG28">
        <f t="shared" si="2"/>
        <v>1126.5502306716523</v>
      </c>
      <c r="AI28" s="34">
        <f>PXIL!J28</f>
        <v>0</v>
      </c>
      <c r="AJ28" s="34">
        <f>PXIL!P28</f>
        <v>0</v>
      </c>
      <c r="AK28" s="34">
        <f>RTM_IEX!J28</f>
        <v>57.94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69.60717101519954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996.01802415442853</v>
      </c>
      <c r="P29" s="36">
        <v>75.277128909229589</v>
      </c>
      <c r="Q29" s="36">
        <v>26.72</v>
      </c>
      <c r="R29" s="38">
        <v>10.050000000000001</v>
      </c>
      <c r="S29" s="38">
        <v>0</v>
      </c>
      <c r="T29" s="37">
        <f>SUMPRODUCT(LTA!J29:AN29,LTA!J$101:AN$101,LTA!J$105:AN$105)</f>
        <v>1.28</v>
      </c>
      <c r="U29" s="37">
        <f>SUMPRODUCT(LTA!J29:AN29,LTA!J$102:AN$102,LTA!J$105:AN$105)</f>
        <v>425.56314199999997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-546</v>
      </c>
      <c r="AA29" s="75">
        <f>STOA!J29</f>
        <v>11.8</v>
      </c>
      <c r="AB29" s="75">
        <f>-STOA!P29</f>
        <v>0</v>
      </c>
      <c r="AC29">
        <f t="shared" si="0"/>
        <v>18.802657889850622</v>
      </c>
      <c r="AD29">
        <f t="shared" si="1"/>
        <v>1122.7453781890067</v>
      </c>
      <c r="AE29">
        <f>'IDT-1'!F29</f>
        <v>0</v>
      </c>
      <c r="AF29" s="24"/>
      <c r="AG29">
        <f t="shared" si="2"/>
        <v>1122.7453781890067</v>
      </c>
      <c r="AI29" s="34">
        <f>PXIL!J29</f>
        <v>0</v>
      </c>
      <c r="AJ29" s="34">
        <f>PXIL!P29</f>
        <v>0</v>
      </c>
      <c r="AK29" s="34">
        <f>RTM_IEX!J29</f>
        <v>67.59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69.60717101519954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993.27046511651315</v>
      </c>
      <c r="P30" s="36">
        <v>75.277128909229589</v>
      </c>
      <c r="Q30" s="36">
        <v>26.72</v>
      </c>
      <c r="R30" s="38">
        <v>15.040000000000003</v>
      </c>
      <c r="S30" s="38">
        <v>0</v>
      </c>
      <c r="T30" s="37">
        <f>SUMPRODUCT(LTA!J30:AN30,LTA!J$101:AN$101,LTA!J$105:AN$105)</f>
        <v>3.63</v>
      </c>
      <c r="U30" s="37">
        <f>SUMPRODUCT(LTA!J30:AN30,LTA!J$102:AN$102,LTA!J$105:AN$105)</f>
        <v>431.60506399999997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-556</v>
      </c>
      <c r="AA30" s="75">
        <f>STOA!J30</f>
        <v>11.8</v>
      </c>
      <c r="AB30" s="75">
        <f>-STOA!P30</f>
        <v>0</v>
      </c>
      <c r="AC30">
        <f t="shared" si="0"/>
        <v>18.976698115981026</v>
      </c>
      <c r="AD30">
        <f t="shared" si="1"/>
        <v>1123.2057009249611</v>
      </c>
      <c r="AE30">
        <f>'IDT-1'!F30</f>
        <v>0</v>
      </c>
      <c r="AF30" s="24"/>
      <c r="AG30">
        <f t="shared" si="2"/>
        <v>1123.2057009249611</v>
      </c>
      <c r="AI30" s="34">
        <f>PXIL!J30</f>
        <v>0</v>
      </c>
      <c r="AJ30" s="34">
        <f>PXIL!P30</f>
        <v>0</v>
      </c>
      <c r="AK30" s="34">
        <f>RTM_IEX!J30</f>
        <v>67.59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69.60717101519954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923.39777613188221</v>
      </c>
      <c r="P31" s="36">
        <v>75.277128909229589</v>
      </c>
      <c r="Q31" s="36">
        <v>26.72</v>
      </c>
      <c r="R31" s="38">
        <v>18.68</v>
      </c>
      <c r="S31" s="38">
        <v>0</v>
      </c>
      <c r="T31" s="37">
        <f>SUMPRODUCT(LTA!J31:AN31,LTA!J$101:AN$101,LTA!J$105:AN$105)</f>
        <v>8.120000000000001</v>
      </c>
      <c r="U31" s="37">
        <f>SUMPRODUCT(LTA!J31:AN31,LTA!J$102:AN$102,LTA!J$105:AN$105)</f>
        <v>439.15278199999995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-483.48</v>
      </c>
      <c r="AA31" s="75">
        <f>STOA!J31</f>
        <v>11.7</v>
      </c>
      <c r="AB31" s="75">
        <f>-STOA!P31</f>
        <v>0</v>
      </c>
      <c r="AC31">
        <f t="shared" si="0"/>
        <v>17.74417200150117</v>
      </c>
      <c r="AD31">
        <f t="shared" si="1"/>
        <v>1123.3632560548099</v>
      </c>
      <c r="AE31">
        <f>'IDT-1'!F31</f>
        <v>0</v>
      </c>
      <c r="AF31" s="24"/>
      <c r="AG31">
        <f t="shared" si="2"/>
        <v>1123.3632560548099</v>
      </c>
      <c r="AI31" s="34">
        <f>PXIL!J31</f>
        <v>0</v>
      </c>
      <c r="AJ31" s="34">
        <f>PXIL!P31</f>
        <v>0</v>
      </c>
      <c r="AK31" s="34">
        <f>RTM_IEX!J31</f>
        <v>48.29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49.999999999999993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842.10898643553207</v>
      </c>
      <c r="P32" s="36">
        <v>75.277128909229589</v>
      </c>
      <c r="Q32" s="36">
        <v>26.72</v>
      </c>
      <c r="R32" s="38">
        <v>19.2</v>
      </c>
      <c r="S32" s="38">
        <v>0</v>
      </c>
      <c r="T32" s="37">
        <f>SUMPRODUCT(LTA!J32:AN32,LTA!J$101:AN$101,LTA!J$105:AN$105)</f>
        <v>14.75</v>
      </c>
      <c r="U32" s="37">
        <f>SUMPRODUCT(LTA!J32:AN32,LTA!J$102:AN$102,LTA!J$105:AN$105)</f>
        <v>439.89526799999999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-255</v>
      </c>
      <c r="AA32" s="75">
        <f>STOA!J32</f>
        <v>11.7</v>
      </c>
      <c r="AB32" s="75">
        <f>-STOA!P32</f>
        <v>0</v>
      </c>
      <c r="AC32">
        <f t="shared" si="0"/>
        <v>15.384220892181517</v>
      </c>
      <c r="AD32">
        <f t="shared" si="1"/>
        <v>1122.9097324525803</v>
      </c>
      <c r="AE32">
        <f>'IDT-1'!F32</f>
        <v>0</v>
      </c>
      <c r="AF32" s="24"/>
      <c r="AG32">
        <f t="shared" si="2"/>
        <v>1122.9097324525803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-90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52.86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775.12580062072152</v>
      </c>
      <c r="P33" s="36">
        <v>75.277128909229589</v>
      </c>
      <c r="Q33" s="36">
        <v>26.72</v>
      </c>
      <c r="R33" s="38">
        <v>20.2</v>
      </c>
      <c r="S33" s="38">
        <v>0</v>
      </c>
      <c r="T33" s="37">
        <f>SUMPRODUCT(LTA!J33:AN33,LTA!J$101:AN$101,LTA!J$105:AN$105)</f>
        <v>22.95</v>
      </c>
      <c r="U33" s="37">
        <f>SUMPRODUCT(LTA!J33:AN33,LTA!J$102:AN$102,LTA!J$105:AN$105)</f>
        <v>442.10331599999995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-284</v>
      </c>
      <c r="AA33" s="75">
        <f>STOA!J33</f>
        <v>11.7</v>
      </c>
      <c r="AB33" s="75">
        <f>-STOA!P33</f>
        <v>0</v>
      </c>
      <c r="AC33">
        <f t="shared" si="0"/>
        <v>14.636452056441101</v>
      </c>
      <c r="AD33">
        <f t="shared" si="1"/>
        <v>1106.9423634735101</v>
      </c>
      <c r="AE33">
        <f>'IDT-1'!F33</f>
        <v>0</v>
      </c>
      <c r="AF33" s="24"/>
      <c r="AG33">
        <f t="shared" si="2"/>
        <v>1106.9423634735101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52.86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721.7581575104191</v>
      </c>
      <c r="P34" s="36">
        <v>75.277128909229589</v>
      </c>
      <c r="Q34" s="36">
        <v>26.72</v>
      </c>
      <c r="R34" s="38">
        <v>20.2</v>
      </c>
      <c r="S34" s="38">
        <v>0</v>
      </c>
      <c r="T34" s="37">
        <f>SUMPRODUCT(LTA!J34:AN34,LTA!J$101:AN$101,LTA!J$105:AN$105)</f>
        <v>32.700000000000003</v>
      </c>
      <c r="U34" s="37">
        <f>SUMPRODUCT(LTA!J34:AN34,LTA!J$102:AN$102,LTA!J$105:AN$105)</f>
        <v>444.48699499999998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-311</v>
      </c>
      <c r="AA34" s="75">
        <f>STOA!J34</f>
        <v>11.7</v>
      </c>
      <c r="AB34" s="75">
        <f>-STOA!P34</f>
        <v>0</v>
      </c>
      <c r="AC34">
        <f t="shared" si="0"/>
        <v>14.71266507336434</v>
      </c>
      <c r="AD34">
        <f t="shared" si="1"/>
        <v>1111.9221863462844</v>
      </c>
      <c r="AE34">
        <f>'IDT-1'!F34</f>
        <v>0</v>
      </c>
      <c r="AF34" s="24"/>
      <c r="AG34">
        <f t="shared" si="2"/>
        <v>1111.9221863462844</v>
      </c>
      <c r="AI34" s="34">
        <f>PXIL!J34</f>
        <v>0</v>
      </c>
      <c r="AJ34" s="34">
        <f>PXIL!P34</f>
        <v>0</v>
      </c>
      <c r="AK34" s="34">
        <f>RTM_IEX!J34</f>
        <v>48.29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56.86738780947131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699.89883231779561</v>
      </c>
      <c r="P35" s="36">
        <v>75.277128909229589</v>
      </c>
      <c r="Q35" s="36">
        <v>26.72</v>
      </c>
      <c r="R35" s="38">
        <v>20.2</v>
      </c>
      <c r="S35" s="38">
        <v>0</v>
      </c>
      <c r="T35" s="37">
        <f>SUMPRODUCT(LTA!J35:AN35,LTA!J$101:AN$101,LTA!J$105:AN$105)</f>
        <v>42.01</v>
      </c>
      <c r="U35" s="37">
        <f>SUMPRODUCT(LTA!J35:AN35,LTA!J$102:AN$102,LTA!J$105:AN$105)</f>
        <v>449.23200499999996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-312</v>
      </c>
      <c r="AA35" s="75">
        <f>STOA!J35</f>
        <v>11.62</v>
      </c>
      <c r="AB35" s="75">
        <f>-STOA!P35</f>
        <v>0</v>
      </c>
      <c r="AC35">
        <f t="shared" si="0"/>
        <v>14.729142041070746</v>
      </c>
      <c r="AD35">
        <f t="shared" si="1"/>
        <v>1111.8587819954255</v>
      </c>
      <c r="AE35">
        <f>'IDT-1'!F35</f>
        <v>0</v>
      </c>
      <c r="AF35" s="24"/>
      <c r="AG35">
        <f t="shared" si="2"/>
        <v>1111.8587819954255</v>
      </c>
      <c r="AI35" s="34">
        <f>PXIL!J35</f>
        <v>0</v>
      </c>
      <c r="AJ35" s="34">
        <f>PXIL!P35</f>
        <v>0</v>
      </c>
      <c r="AK35" s="34">
        <f>RTM_IEX!J35</f>
        <v>53.12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56.86738780947131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696.73983865947355</v>
      </c>
      <c r="P36" s="36">
        <v>75.277128909229589</v>
      </c>
      <c r="Q36" s="36">
        <v>26.72</v>
      </c>
      <c r="R36" s="38">
        <v>22.2</v>
      </c>
      <c r="S36" s="38">
        <v>0</v>
      </c>
      <c r="T36" s="37">
        <f>SUMPRODUCT(LTA!J36:AN36,LTA!J$101:AN$101,LTA!J$105:AN$105)</f>
        <v>49.32</v>
      </c>
      <c r="U36" s="37">
        <f>SUMPRODUCT(LTA!J36:AN36,LTA!J$102:AN$102,LTA!J$105:AN$105)</f>
        <v>449.99397699999997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-321</v>
      </c>
      <c r="AA36" s="75">
        <f>STOA!J36</f>
        <v>11.62</v>
      </c>
      <c r="AB36" s="75">
        <f>-STOA!P36</f>
        <v>0</v>
      </c>
      <c r="AC36">
        <f t="shared" si="0"/>
        <v>14.863367478664843</v>
      </c>
      <c r="AD36">
        <f t="shared" si="1"/>
        <v>1109.6275348995093</v>
      </c>
      <c r="AE36">
        <f>'IDT-1'!F36</f>
        <v>0</v>
      </c>
      <c r="AF36" s="24"/>
      <c r="AG36">
        <f t="shared" si="2"/>
        <v>1109.6275348995093</v>
      </c>
      <c r="AI36" s="34">
        <f>PXIL!J36</f>
        <v>0</v>
      </c>
      <c r="AJ36" s="34">
        <f>PXIL!P36</f>
        <v>0</v>
      </c>
      <c r="AK36" s="34">
        <f>RTM_IEX!J36</f>
        <v>53.11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56.86738780947131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695.8028175746357</v>
      </c>
      <c r="P37" s="36">
        <v>77.946355944088637</v>
      </c>
      <c r="Q37" s="36">
        <v>26.72</v>
      </c>
      <c r="R37" s="38">
        <v>22.2</v>
      </c>
      <c r="S37" s="38">
        <v>0</v>
      </c>
      <c r="T37" s="37">
        <f>SUMPRODUCT(LTA!J37:AN37,LTA!J$101:AN$101,LTA!J$105:AN$105)</f>
        <v>58.53</v>
      </c>
      <c r="U37" s="37">
        <f>SUMPRODUCT(LTA!J37:AN37,LTA!J$102:AN$102,LTA!J$105:AN$105)</f>
        <v>456.38186000000002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-332</v>
      </c>
      <c r="AA37" s="75">
        <f>STOA!J37</f>
        <v>11.62</v>
      </c>
      <c r="AB37" s="75">
        <f>-STOA!P37</f>
        <v>0</v>
      </c>
      <c r="AC37">
        <f t="shared" si="0"/>
        <v>14.939918960818803</v>
      </c>
      <c r="AD37">
        <f t="shared" si="1"/>
        <v>1096.5710723673767</v>
      </c>
      <c r="AE37">
        <f>'IDT-1'!F37</f>
        <v>0</v>
      </c>
      <c r="AF37" s="24"/>
      <c r="AG37">
        <f t="shared" si="2"/>
        <v>1096.5710723673767</v>
      </c>
      <c r="AI37" s="34">
        <f>PXIL!J37</f>
        <v>0</v>
      </c>
      <c r="AJ37" s="34">
        <f>PXIL!P37</f>
        <v>0</v>
      </c>
      <c r="AK37" s="34">
        <f>RTM_IEX!J37</f>
        <v>33.799999999999997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56.86738780947131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694.29710634088281</v>
      </c>
      <c r="P38" s="36">
        <v>75.276267909374852</v>
      </c>
      <c r="Q38" s="36">
        <v>26.72</v>
      </c>
      <c r="R38" s="38">
        <v>22.2</v>
      </c>
      <c r="S38" s="38">
        <v>0</v>
      </c>
      <c r="T38" s="37">
        <f>SUMPRODUCT(LTA!J38:AN38,LTA!J$101:AN$101,LTA!J$105:AN$105)</f>
        <v>65.62</v>
      </c>
      <c r="U38" s="37">
        <f>SUMPRODUCT(LTA!J38:AN38,LTA!J$102:AN$102,LTA!J$105:AN$105)</f>
        <v>465.52079400000002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-355</v>
      </c>
      <c r="AA38" s="75">
        <f>STOA!J38</f>
        <v>11.62</v>
      </c>
      <c r="AB38" s="75">
        <f>-STOA!P38</f>
        <v>0</v>
      </c>
      <c r="AC38">
        <f t="shared" si="0"/>
        <v>15.438777920236129</v>
      </c>
      <c r="AD38">
        <f t="shared" si="1"/>
        <v>1109.2653481394927</v>
      </c>
      <c r="AE38">
        <f>'IDT-1'!F38</f>
        <v>0</v>
      </c>
      <c r="AF38" s="24"/>
      <c r="AG38">
        <f t="shared" si="2"/>
        <v>1109.2653481394927</v>
      </c>
      <c r="AI38" s="34">
        <f>PXIL!J38</f>
        <v>0</v>
      </c>
      <c r="AJ38" s="34">
        <f>PXIL!P38</f>
        <v>0</v>
      </c>
      <c r="AK38" s="34">
        <f>RTM_IEX!J38</f>
        <v>57.94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56.86738780947131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681.31048922361856</v>
      </c>
      <c r="P39" s="36">
        <v>38.24</v>
      </c>
      <c r="Q39" s="36">
        <v>7.7277136941733211</v>
      </c>
      <c r="R39" s="38">
        <v>22.2</v>
      </c>
      <c r="S39" s="38">
        <v>0</v>
      </c>
      <c r="T39" s="37">
        <f>SUMPRODUCT(LTA!J39:AN39,LTA!J$101:AN$101,LTA!J$105:AN$105)</f>
        <v>74.650000000000006</v>
      </c>
      <c r="U39" s="37">
        <f>SUMPRODUCT(LTA!J39:AN39,LTA!J$102:AN$102,LTA!J$105:AN$105)</f>
        <v>476.260265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-88.1</v>
      </c>
      <c r="AA39" s="75">
        <f>STOA!J39</f>
        <v>11.52</v>
      </c>
      <c r="AB39" s="75">
        <f>-STOA!P39</f>
        <v>0</v>
      </c>
      <c r="AC39">
        <f t="shared" si="0"/>
        <v>13.124495830908526</v>
      </c>
      <c r="AD39">
        <f t="shared" si="1"/>
        <v>1171.1049198963547</v>
      </c>
      <c r="AE39">
        <f>'IDT-1'!F39</f>
        <v>0</v>
      </c>
      <c r="AF39" s="24"/>
      <c r="AG39">
        <f t="shared" si="2"/>
        <v>1171.1049198963547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56.86738780947131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678.69382831954249</v>
      </c>
      <c r="P40" s="36">
        <v>19.311538277702542</v>
      </c>
      <c r="Q40" s="36">
        <v>7.7277136941733211</v>
      </c>
      <c r="R40" s="38">
        <v>22.2</v>
      </c>
      <c r="S40" s="38">
        <v>0</v>
      </c>
      <c r="T40" s="37">
        <f>SUMPRODUCT(LTA!J40:AN40,LTA!J$101:AN$101,LTA!J$105:AN$105)</f>
        <v>81.599999999999994</v>
      </c>
      <c r="U40" s="37">
        <f>SUMPRODUCT(LTA!J40:AN40,LTA!J$102:AN$102,LTA!J$105:AN$105)</f>
        <v>484.24826300000001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-35</v>
      </c>
      <c r="AA40" s="75">
        <f>STOA!J40</f>
        <v>11.52</v>
      </c>
      <c r="AB40" s="75">
        <f>-STOA!P40</f>
        <v>0</v>
      </c>
      <c r="AC40">
        <f t="shared" si="0"/>
        <v>12.449754354357598</v>
      </c>
      <c r="AD40">
        <f t="shared" si="1"/>
        <v>1238.2725367465321</v>
      </c>
      <c r="AE40">
        <f>'IDT-1'!F40</f>
        <v>0</v>
      </c>
      <c r="AF40" s="24"/>
      <c r="AG40">
        <f t="shared" si="2"/>
        <v>1238.2725367465321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56.86738780947131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675.8263557907494</v>
      </c>
      <c r="P41" s="36">
        <v>19.309999999999995</v>
      </c>
      <c r="Q41" s="36">
        <v>7.7277136941733211</v>
      </c>
      <c r="R41" s="38">
        <v>22.2</v>
      </c>
      <c r="S41" s="38">
        <v>0</v>
      </c>
      <c r="T41" s="37">
        <f>SUMPRODUCT(LTA!J41:AN41,LTA!J$101:AN$101,LTA!J$105:AN$105)</f>
        <v>87.32</v>
      </c>
      <c r="U41" s="37">
        <f>SUMPRODUCT(LTA!J41:AN41,LTA!J$102:AN$102,LTA!J$105:AN$105)</f>
        <v>491.91911099999999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</v>
      </c>
      <c r="AA41" s="75">
        <f>STOA!J41</f>
        <v>11.52</v>
      </c>
      <c r="AB41" s="75">
        <f>-STOA!P41</f>
        <v>0</v>
      </c>
      <c r="AC41">
        <f t="shared" si="0"/>
        <v>12.021397165564798</v>
      </c>
      <c r="AD41">
        <f t="shared" si="1"/>
        <v>1310.2227311288291</v>
      </c>
      <c r="AE41">
        <f>'IDT-1'!F41</f>
        <v>0</v>
      </c>
      <c r="AF41" s="24"/>
      <c r="AG41">
        <f t="shared" si="2"/>
        <v>1310.2227311288291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56.86738780947131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678.44301669482547</v>
      </c>
      <c r="P42" s="36">
        <v>19.311538277702542</v>
      </c>
      <c r="Q42" s="36">
        <v>7.7277136941733211</v>
      </c>
      <c r="R42" s="38">
        <v>21.900000000000002</v>
      </c>
      <c r="S42" s="38">
        <v>0</v>
      </c>
      <c r="T42" s="37">
        <f>SUMPRODUCT(LTA!J42:AN42,LTA!J$101:AN$101,LTA!J$105:AN$105)</f>
        <v>95.19</v>
      </c>
      <c r="U42" s="37">
        <f>SUMPRODUCT(LTA!J42:AN42,LTA!J$102:AN$102,LTA!J$105:AN$105)</f>
        <v>498.42516799999999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-38</v>
      </c>
      <c r="AA42" s="75">
        <f>STOA!J42</f>
        <v>11.52</v>
      </c>
      <c r="AB42" s="75">
        <f>-STOA!P42</f>
        <v>0</v>
      </c>
      <c r="AC42">
        <f t="shared" si="0"/>
        <v>12.026090393893517</v>
      </c>
      <c r="AD42">
        <f t="shared" si="1"/>
        <v>1342.912294082279</v>
      </c>
      <c r="AE42">
        <f>'IDT-1'!F42</f>
        <v>0</v>
      </c>
      <c r="AF42" s="24"/>
      <c r="AG42">
        <f t="shared" si="2"/>
        <v>1342.912294082279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56.86738780947131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684.82112701574943</v>
      </c>
      <c r="P43" s="36">
        <v>19.309999999999995</v>
      </c>
      <c r="Q43" s="36">
        <v>7.7277136941733211</v>
      </c>
      <c r="R43" s="38">
        <v>21.900000000000002</v>
      </c>
      <c r="S43" s="38">
        <v>0</v>
      </c>
      <c r="T43" s="37">
        <f>SUMPRODUCT(LTA!J43:AN43,LTA!J$101:AN$101,LTA!J$105:AN$105)</f>
        <v>102.86</v>
      </c>
      <c r="U43" s="37">
        <f>SUMPRODUCT(LTA!J43:AN43,LTA!J$102:AN$102,LTA!J$105:AN$105)</f>
        <v>503.74795300000005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11.43</v>
      </c>
      <c r="AB43" s="75">
        <f>-STOA!P43</f>
        <v>0</v>
      </c>
      <c r="AC43">
        <f t="shared" si="0"/>
        <v>11.866132999510793</v>
      </c>
      <c r="AD43">
        <f t="shared" si="1"/>
        <v>1400.3516085198833</v>
      </c>
      <c r="AE43">
        <f>'IDT-1'!F43</f>
        <v>0</v>
      </c>
      <c r="AF43" s="24"/>
      <c r="AG43">
        <f t="shared" si="2"/>
        <v>1400.3516085198833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56.86738780947131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686.62008144482547</v>
      </c>
      <c r="P44" s="36">
        <v>19.311481282602028</v>
      </c>
      <c r="Q44" s="36">
        <v>7.7277136941733211</v>
      </c>
      <c r="R44" s="38">
        <v>21.900000000000002</v>
      </c>
      <c r="S44" s="38">
        <v>0</v>
      </c>
      <c r="T44" s="37">
        <f>SUMPRODUCT(LTA!J44:AN44,LTA!J$101:AN$101,LTA!J$105:AN$105)</f>
        <v>106.49</v>
      </c>
      <c r="U44" s="37">
        <f>SUMPRODUCT(LTA!J44:AN44,LTA!J$102:AN$102,LTA!J$105:AN$105)</f>
        <v>509.15590100000003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11.43</v>
      </c>
      <c r="AB44" s="75">
        <f>-STOA!P44</f>
        <v>0</v>
      </c>
      <c r="AC44">
        <f t="shared" si="0"/>
        <v>11.957175422688888</v>
      </c>
      <c r="AD44">
        <f t="shared" si="1"/>
        <v>1411.0989498083834</v>
      </c>
      <c r="AE44">
        <f>'IDT-1'!F44</f>
        <v>0</v>
      </c>
      <c r="AF44" s="24"/>
      <c r="AG44">
        <f t="shared" si="2"/>
        <v>1411.0989498083834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56.86738780947131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688.53785914000025</v>
      </c>
      <c r="P45" s="36">
        <v>19.311481282602028</v>
      </c>
      <c r="Q45" s="36">
        <v>7.7277136941733211</v>
      </c>
      <c r="R45" s="38">
        <v>21.900000000000002</v>
      </c>
      <c r="S45" s="38">
        <v>0</v>
      </c>
      <c r="T45" s="37">
        <f>SUMPRODUCT(LTA!J45:AN45,LTA!J$101:AN$101,LTA!J$105:AN$105)</f>
        <v>107.81</v>
      </c>
      <c r="U45" s="37">
        <f>SUMPRODUCT(LTA!J45:AN45,LTA!J$102:AN$102,LTA!J$105:AN$105)</f>
        <v>515.06763500000011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11.43</v>
      </c>
      <c r="AB45" s="75">
        <f>-STOA!P45</f>
        <v>0</v>
      </c>
      <c r="AC45">
        <f t="shared" si="0"/>
        <v>12.244955320928357</v>
      </c>
      <c r="AD45">
        <f t="shared" si="1"/>
        <v>1445.0706816053187</v>
      </c>
      <c r="AE45">
        <f>'IDT-1'!F45</f>
        <v>0</v>
      </c>
      <c r="AF45" s="24"/>
      <c r="AG45">
        <f t="shared" si="2"/>
        <v>1445.0706816053187</v>
      </c>
      <c r="AI45" s="34">
        <f>PXIL!J45</f>
        <v>0</v>
      </c>
      <c r="AJ45" s="34">
        <f>PXIL!P45</f>
        <v>0</v>
      </c>
      <c r="AK45" s="34">
        <f>RTM_IEX!J45</f>
        <v>25.11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56.86738780947131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687.19268724148242</v>
      </c>
      <c r="P46" s="36">
        <v>19.311481282602028</v>
      </c>
      <c r="Q46" s="36">
        <v>7.7277136941733211</v>
      </c>
      <c r="R46" s="38">
        <v>21.900000000000002</v>
      </c>
      <c r="S46" s="38">
        <v>0</v>
      </c>
      <c r="T46" s="37">
        <f>SUMPRODUCT(LTA!J46:AN46,LTA!J$101:AN$101,LTA!J$105:AN$105)</f>
        <v>108.06</v>
      </c>
      <c r="U46" s="37">
        <f>SUMPRODUCT(LTA!J46:AN46,LTA!J$102:AN$102,LTA!J$105:AN$105)</f>
        <v>518.53076900000008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11.43</v>
      </c>
      <c r="AB46" s="75">
        <f>-STOA!P46</f>
        <v>0</v>
      </c>
      <c r="AC46">
        <f t="shared" si="0"/>
        <v>12.39462620258081</v>
      </c>
      <c r="AD46">
        <f t="shared" si="1"/>
        <v>1462.7389728251483</v>
      </c>
      <c r="AE46">
        <f>'IDT-1'!F46</f>
        <v>0</v>
      </c>
      <c r="AF46" s="24"/>
      <c r="AG46">
        <f t="shared" si="2"/>
        <v>1462.7389728251483</v>
      </c>
      <c r="AI46" s="34">
        <f>PXIL!J46</f>
        <v>0</v>
      </c>
      <c r="AJ46" s="34">
        <f>PXIL!P46</f>
        <v>0</v>
      </c>
      <c r="AK46" s="34">
        <f>RTM_IEX!J46</f>
        <v>40.56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56.86738780947131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679.94124356843599</v>
      </c>
      <c r="P47" s="36">
        <v>19.309999999999999</v>
      </c>
      <c r="Q47" s="36">
        <v>7.7277136941733211</v>
      </c>
      <c r="R47" s="38">
        <v>21.900000000000002</v>
      </c>
      <c r="S47" s="38">
        <v>0</v>
      </c>
      <c r="T47" s="37">
        <f>SUMPRODUCT(LTA!J47:AN47,LTA!J$101:AN$101,LTA!J$105:AN$105)</f>
        <v>108.36</v>
      </c>
      <c r="U47" s="37">
        <f>SUMPRODUCT(LTA!J47:AN47,LTA!J$102:AN$102,LTA!J$105:AN$105)</f>
        <v>527.28677600000003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11.34</v>
      </c>
      <c r="AB47" s="75">
        <f>-STOA!P47</f>
        <v>0</v>
      </c>
      <c r="AC47">
        <f t="shared" si="0"/>
        <v>12.473864091753359</v>
      </c>
      <c r="AD47">
        <f t="shared" si="1"/>
        <v>1472.0928169803271</v>
      </c>
      <c r="AE47">
        <f>'IDT-1'!F47</f>
        <v>0</v>
      </c>
      <c r="AF47" s="24"/>
      <c r="AG47">
        <f t="shared" si="2"/>
        <v>1472.0928169803271</v>
      </c>
      <c r="AI47" s="34">
        <f>PXIL!J47</f>
        <v>0</v>
      </c>
      <c r="AJ47" s="34">
        <f>PXIL!P47</f>
        <v>0</v>
      </c>
      <c r="AK47" s="34">
        <f>RTM_IEX!J47</f>
        <v>48.28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56.86738780947131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679.93602102612181</v>
      </c>
      <c r="P48" s="36">
        <v>19.311738856371004</v>
      </c>
      <c r="Q48" s="36">
        <v>7.7277136941733211</v>
      </c>
      <c r="R48" s="38">
        <v>21.900000000000002</v>
      </c>
      <c r="S48" s="38">
        <v>0</v>
      </c>
      <c r="T48" s="37">
        <f>SUMPRODUCT(LTA!J48:AN48,LTA!J$101:AN$101,LTA!J$105:AN$105)</f>
        <v>108.5</v>
      </c>
      <c r="U48" s="37">
        <f>SUMPRODUCT(LTA!J48:AN48,LTA!J$102:AN$102,LTA!J$105:AN$105)</f>
        <v>529.65516500000001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11.34</v>
      </c>
      <c r="AB48" s="75">
        <f>-STOA!P48</f>
        <v>0</v>
      </c>
      <c r="AC48">
        <f t="shared" si="0"/>
        <v>12.527329296391436</v>
      </c>
      <c r="AD48">
        <f t="shared" si="1"/>
        <v>1478.4042570897461</v>
      </c>
      <c r="AE48">
        <f>'IDT-1'!F48</f>
        <v>0</v>
      </c>
      <c r="AF48" s="24"/>
      <c r="AG48">
        <f t="shared" si="2"/>
        <v>1478.4042570897461</v>
      </c>
      <c r="AI48" s="34">
        <f>PXIL!J48</f>
        <v>0</v>
      </c>
      <c r="AJ48" s="34">
        <f>PXIL!P48</f>
        <v>0</v>
      </c>
      <c r="AK48" s="34">
        <f>RTM_IEX!J48</f>
        <v>52.14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56.86738780947131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678.84535220681641</v>
      </c>
      <c r="P49" s="36">
        <v>19.311738856371004</v>
      </c>
      <c r="Q49" s="36">
        <v>7.7277136941733211</v>
      </c>
      <c r="R49" s="38">
        <v>21.900000000000002</v>
      </c>
      <c r="S49" s="38">
        <v>0</v>
      </c>
      <c r="T49" s="37">
        <f>SUMPRODUCT(LTA!J49:AN49,LTA!J$101:AN$101,LTA!J$105:AN$105)</f>
        <v>108.71000000000001</v>
      </c>
      <c r="U49" s="37">
        <f>SUMPRODUCT(LTA!J49:AN49,LTA!J$102:AN$102,LTA!J$105:AN$105)</f>
        <v>530.85666100000003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11.34</v>
      </c>
      <c r="AB49" s="75">
        <f>-STOA!P49</f>
        <v>0</v>
      </c>
      <c r="AC49">
        <f t="shared" si="0"/>
        <v>12.60310424470927</v>
      </c>
      <c r="AD49">
        <f t="shared" si="1"/>
        <v>1487.3493093221225</v>
      </c>
      <c r="AE49">
        <f>'IDT-1'!F49</f>
        <v>0</v>
      </c>
      <c r="AF49" s="24"/>
      <c r="AG49">
        <f t="shared" si="2"/>
        <v>1487.3493093221225</v>
      </c>
      <c r="AI49" s="34">
        <f>PXIL!J49</f>
        <v>0</v>
      </c>
      <c r="AJ49" s="34">
        <f>PXIL!P49</f>
        <v>0</v>
      </c>
      <c r="AK49" s="34">
        <f>RTM_IEX!J49</f>
        <v>60.84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56.86738780947131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680.19682526799784</v>
      </c>
      <c r="P50" s="36">
        <v>19.311738856371004</v>
      </c>
      <c r="Q50" s="36">
        <v>7.7277136941733211</v>
      </c>
      <c r="R50" s="38">
        <v>21.900000000000002</v>
      </c>
      <c r="S50" s="38">
        <v>0</v>
      </c>
      <c r="T50" s="37">
        <f>SUMPRODUCT(LTA!J50:AN50,LTA!J$101:AN$101,LTA!J$105:AN$105)</f>
        <v>108.71000000000001</v>
      </c>
      <c r="U50" s="37">
        <f>SUMPRODUCT(LTA!J50:AN50,LTA!J$102:AN$102,LTA!J$105:AN$105)</f>
        <v>532.83507300000008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11.34</v>
      </c>
      <c r="AB50" s="75">
        <f>-STOA!P50</f>
        <v>0</v>
      </c>
      <c r="AC50">
        <f t="shared" si="0"/>
        <v>12.623011279223196</v>
      </c>
      <c r="AD50">
        <f t="shared" si="1"/>
        <v>1489.6992873487904</v>
      </c>
      <c r="AE50">
        <f>'IDT-1'!F50</f>
        <v>0</v>
      </c>
      <c r="AF50" s="24"/>
      <c r="AG50">
        <f t="shared" si="2"/>
        <v>1489.6992873487904</v>
      </c>
      <c r="AI50" s="34">
        <f>PXIL!J50</f>
        <v>0</v>
      </c>
      <c r="AJ50" s="34">
        <f>PXIL!P50</f>
        <v>0</v>
      </c>
      <c r="AK50" s="34">
        <f>RTM_IEX!J50</f>
        <v>59.88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56.86738780947131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682.78952516200582</v>
      </c>
      <c r="P51" s="36">
        <v>19.311738856371004</v>
      </c>
      <c r="Q51" s="36">
        <v>7.7277136941733211</v>
      </c>
      <c r="R51" s="38">
        <v>21.900000000000002</v>
      </c>
      <c r="S51" s="38">
        <v>0</v>
      </c>
      <c r="T51" s="37">
        <f>SUMPRODUCT(LTA!J51:AN51,LTA!J$101:AN$101,LTA!J$105:AN$105)</f>
        <v>108.71000000000001</v>
      </c>
      <c r="U51" s="37">
        <f>SUMPRODUCT(LTA!J51:AN51,LTA!J$102:AN$102,LTA!J$105:AN$105)</f>
        <v>533.92712900000004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11.25</v>
      </c>
      <c r="AB51" s="75">
        <f>-STOA!P51</f>
        <v>0</v>
      </c>
      <c r="AC51">
        <f t="shared" si="0"/>
        <v>12.693779228732861</v>
      </c>
      <c r="AD51">
        <f t="shared" si="1"/>
        <v>1498.0532752932886</v>
      </c>
      <c r="AE51">
        <f>'IDT-1'!F51</f>
        <v>0</v>
      </c>
      <c r="AF51" s="24"/>
      <c r="AG51">
        <f t="shared" si="2"/>
        <v>1498.0532752932886</v>
      </c>
      <c r="AI51" s="34">
        <f>PXIL!J51</f>
        <v>0</v>
      </c>
      <c r="AJ51" s="34">
        <f>PXIL!P51</f>
        <v>0</v>
      </c>
      <c r="AK51" s="34">
        <f>RTM_IEX!J51</f>
        <v>64.709999999999994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56.86738780947131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682.78952516200582</v>
      </c>
      <c r="P52" s="36">
        <v>19.311738856371004</v>
      </c>
      <c r="Q52" s="36">
        <v>7.7277136941733211</v>
      </c>
      <c r="R52" s="38">
        <v>21.900000000000002</v>
      </c>
      <c r="S52" s="38">
        <v>0</v>
      </c>
      <c r="T52" s="37">
        <f>SUMPRODUCT(LTA!J52:AN52,LTA!J$101:AN$101,LTA!J$105:AN$105)</f>
        <v>109.65</v>
      </c>
      <c r="U52" s="37">
        <f>SUMPRODUCT(LTA!J52:AN52,LTA!J$102:AN$102,LTA!J$105:AN$105)</f>
        <v>534.591498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11.25</v>
      </c>
      <c r="AB52" s="75">
        <f>-STOA!P52</f>
        <v>0</v>
      </c>
      <c r="AC52">
        <f t="shared" si="0"/>
        <v>12.731531928332863</v>
      </c>
      <c r="AD52">
        <f t="shared" si="1"/>
        <v>1502.5098915936883</v>
      </c>
      <c r="AE52">
        <f>'IDT-1'!F52</f>
        <v>0</v>
      </c>
      <c r="AF52" s="24"/>
      <c r="AG52">
        <f t="shared" si="2"/>
        <v>1502.5098915936883</v>
      </c>
      <c r="AI52" s="34">
        <f>PXIL!J52</f>
        <v>0</v>
      </c>
      <c r="AJ52" s="34">
        <f>PXIL!P52</f>
        <v>0</v>
      </c>
      <c r="AK52" s="34">
        <f>RTM_IEX!J52</f>
        <v>67.599999999999994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56.86738780947131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682.95687185465556</v>
      </c>
      <c r="P53" s="36">
        <v>19.311738856371004</v>
      </c>
      <c r="Q53" s="36">
        <v>7.7277136941733211</v>
      </c>
      <c r="R53" s="38">
        <v>21.900000000000002</v>
      </c>
      <c r="S53" s="38">
        <v>0</v>
      </c>
      <c r="T53" s="37">
        <f>SUMPRODUCT(LTA!J53:AN53,LTA!J$101:AN$101,LTA!J$105:AN$105)</f>
        <v>110.65</v>
      </c>
      <c r="U53" s="37">
        <f>SUMPRODUCT(LTA!J53:AN53,LTA!J$102:AN$102,LTA!J$105:AN$105)</f>
        <v>533.678763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11.25</v>
      </c>
      <c r="AB53" s="75">
        <f>-STOA!P53</f>
        <v>0</v>
      </c>
      <c r="AC53">
        <f t="shared" si="0"/>
        <v>12.66067466655112</v>
      </c>
      <c r="AD53">
        <f t="shared" si="1"/>
        <v>1494.1453605481199</v>
      </c>
      <c r="AE53">
        <f>'IDT-1'!F53</f>
        <v>0</v>
      </c>
      <c r="AF53" s="24"/>
      <c r="AG53">
        <f t="shared" si="2"/>
        <v>1494.1453605481199</v>
      </c>
      <c r="AI53" s="34">
        <f>PXIL!J53</f>
        <v>0</v>
      </c>
      <c r="AJ53" s="34">
        <f>PXIL!P53</f>
        <v>0</v>
      </c>
      <c r="AK53" s="34">
        <f>RTM_IEX!J53</f>
        <v>58.91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56.86738780947131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684.76163117745705</v>
      </c>
      <c r="P54" s="36">
        <v>19.311738856371004</v>
      </c>
      <c r="Q54" s="36">
        <v>7.7277136941733211</v>
      </c>
      <c r="R54" s="38">
        <v>21.900000000000002</v>
      </c>
      <c r="S54" s="38">
        <v>0</v>
      </c>
      <c r="T54" s="37">
        <f>SUMPRODUCT(LTA!J54:AN54,LTA!J$101:AN$101,LTA!J$105:AN$105)</f>
        <v>110.65</v>
      </c>
      <c r="U54" s="37">
        <f>SUMPRODUCT(LTA!J54:AN54,LTA!J$102:AN$102,LTA!J$105:AN$105)</f>
        <v>533.7229440000001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11.25</v>
      </c>
      <c r="AB54" s="75">
        <f>-STOA!P54</f>
        <v>0</v>
      </c>
      <c r="AC54">
        <f t="shared" si="0"/>
        <v>12.457133765262652</v>
      </c>
      <c r="AD54">
        <f t="shared" si="1"/>
        <v>1470.1178417722101</v>
      </c>
      <c r="AE54">
        <f>'IDT-1'!F54</f>
        <v>0</v>
      </c>
      <c r="AF54" s="24"/>
      <c r="AG54">
        <f t="shared" si="2"/>
        <v>1470.1178417722101</v>
      </c>
      <c r="AI54" s="34">
        <f>PXIL!J54</f>
        <v>0</v>
      </c>
      <c r="AJ54" s="34">
        <f>PXIL!P54</f>
        <v>0</v>
      </c>
      <c r="AK54" s="34">
        <f>RTM_IEX!J54</f>
        <v>32.83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56.86738780947131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689.07634645952623</v>
      </c>
      <c r="P55" s="36">
        <v>19.311738856371004</v>
      </c>
      <c r="Q55" s="36">
        <v>7.7277136941733211</v>
      </c>
      <c r="R55" s="38">
        <v>21.900000000000002</v>
      </c>
      <c r="S55" s="38">
        <v>0</v>
      </c>
      <c r="T55" s="37">
        <f>SUMPRODUCT(LTA!J55:AN55,LTA!J$101:AN$101,LTA!J$105:AN$105)</f>
        <v>110.65</v>
      </c>
      <c r="U55" s="37">
        <f>SUMPRODUCT(LTA!J55:AN55,LTA!J$102:AN$102,LTA!J$105:AN$105)</f>
        <v>495.49614299999996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-31</v>
      </c>
      <c r="AA55" s="75">
        <f>STOA!J55</f>
        <v>11.15</v>
      </c>
      <c r="AB55" s="75">
        <f>-STOA!P55</f>
        <v>0</v>
      </c>
      <c r="AC55">
        <f t="shared" si="0"/>
        <v>12.242977711952484</v>
      </c>
      <c r="AD55">
        <f t="shared" si="1"/>
        <v>1362.4899121075894</v>
      </c>
      <c r="AE55">
        <f>'IDT-1'!F55</f>
        <v>0</v>
      </c>
      <c r="AF55" s="24"/>
      <c r="AG55">
        <f t="shared" si="2"/>
        <v>1362.4899121075894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56.86738780947131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689.07634645952623</v>
      </c>
      <c r="P56" s="36">
        <v>19.311738856371004</v>
      </c>
      <c r="Q56" s="36">
        <v>7.7277136941733211</v>
      </c>
      <c r="R56" s="38">
        <v>21.900000000000002</v>
      </c>
      <c r="S56" s="38">
        <v>0</v>
      </c>
      <c r="T56" s="37">
        <f>SUMPRODUCT(LTA!J56:AN56,LTA!J$101:AN$101,LTA!J$105:AN$105)</f>
        <v>110.65</v>
      </c>
      <c r="U56" s="37">
        <f>SUMPRODUCT(LTA!J56:AN56,LTA!J$102:AN$102,LTA!J$105:AN$105)</f>
        <v>492.50277499999999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-47</v>
      </c>
      <c r="AA56" s="75">
        <f>STOA!J56</f>
        <v>11.15</v>
      </c>
      <c r="AB56" s="75">
        <f>-STOA!P56</f>
        <v>0</v>
      </c>
      <c r="AC56">
        <f t="shared" si="0"/>
        <v>12.353371944350712</v>
      </c>
      <c r="AD56">
        <f t="shared" si="1"/>
        <v>1343.386149875191</v>
      </c>
      <c r="AE56">
        <f>'IDT-1'!F56</f>
        <v>0</v>
      </c>
      <c r="AF56" s="24"/>
      <c r="AG56">
        <f t="shared" si="2"/>
        <v>1343.386149875191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56.86738780947131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682.56768879078982</v>
      </c>
      <c r="P57" s="36">
        <v>19.311738856371004</v>
      </c>
      <c r="Q57" s="36">
        <v>7.7277136941733211</v>
      </c>
      <c r="R57" s="38">
        <v>21.900000000000002</v>
      </c>
      <c r="S57" s="38">
        <v>0</v>
      </c>
      <c r="T57" s="37">
        <f>SUMPRODUCT(LTA!J57:AN57,LTA!J$101:AN$101,LTA!J$105:AN$105)</f>
        <v>110.65</v>
      </c>
      <c r="U57" s="37">
        <f>SUMPRODUCT(LTA!J57:AN57,LTA!J$102:AN$102,LTA!J$105:AN$105)</f>
        <v>486.92188499999997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-7</v>
      </c>
      <c r="AA57" s="75">
        <f>STOA!J57</f>
        <v>11.15</v>
      </c>
      <c r="AB57" s="75">
        <f>-STOA!P57</f>
        <v>0</v>
      </c>
      <c r="AC57">
        <f t="shared" si="0"/>
        <v>11.84447385768887</v>
      </c>
      <c r="AD57">
        <f t="shared" si="1"/>
        <v>1383.7355002931167</v>
      </c>
      <c r="AE57">
        <f>'IDT-1'!F57</f>
        <v>0</v>
      </c>
      <c r="AF57" s="24"/>
      <c r="AG57">
        <f t="shared" si="2"/>
        <v>1383.7355002931167</v>
      </c>
      <c r="AI57" s="34">
        <f>PXIL!J57</f>
        <v>0</v>
      </c>
      <c r="AJ57" s="34">
        <f>PXIL!P57</f>
        <v>0</v>
      </c>
      <c r="AK57" s="34">
        <f>RTM_IEX!J57</f>
        <v>1.93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56.86738780947131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684.01722135451871</v>
      </c>
      <c r="P58" s="36">
        <v>48.29</v>
      </c>
      <c r="Q58" s="36">
        <v>7.7277136941733211</v>
      </c>
      <c r="R58" s="38">
        <v>21.900000000000002</v>
      </c>
      <c r="S58" s="38">
        <v>0</v>
      </c>
      <c r="T58" s="37">
        <f>SUMPRODUCT(LTA!J58:AN58,LTA!J$101:AN$101,LTA!J$105:AN$105)</f>
        <v>110.94</v>
      </c>
      <c r="U58" s="37">
        <f>SUMPRODUCT(LTA!J58:AN58,LTA!J$102:AN$102,LTA!J$105:AN$105)</f>
        <v>522.56057299999998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11.15</v>
      </c>
      <c r="AB58" s="75">
        <f>-STOA!P58</f>
        <v>0</v>
      </c>
      <c r="AC58">
        <f t="shared" si="0"/>
        <v>12.529665985353791</v>
      </c>
      <c r="AD58">
        <f t="shared" si="1"/>
        <v>1430.4767898728094</v>
      </c>
      <c r="AE58">
        <f>'IDT-1'!F58</f>
        <v>0</v>
      </c>
      <c r="AF58" s="24"/>
      <c r="AG58">
        <f t="shared" si="2"/>
        <v>1430.4767898728094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-24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56.86738780947131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693.26272607894009</v>
      </c>
      <c r="P59" s="36">
        <v>75.800000000000011</v>
      </c>
      <c r="Q59" s="36">
        <v>26.92</v>
      </c>
      <c r="R59" s="38">
        <v>21.900000000000002</v>
      </c>
      <c r="S59" s="38">
        <v>0</v>
      </c>
      <c r="T59" s="37">
        <f>SUMPRODUCT(LTA!J59:AN59,LTA!J$101:AN$101,LTA!J$105:AN$105)</f>
        <v>110.89</v>
      </c>
      <c r="U59" s="37">
        <f>SUMPRODUCT(LTA!J59:AN59,LTA!J$102:AN$102,LTA!J$105:AN$105)</f>
        <v>518.11932999999999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11.07</v>
      </c>
      <c r="AB59" s="75">
        <f>-STOA!P59</f>
        <v>0</v>
      </c>
      <c r="AC59">
        <f t="shared" si="0"/>
        <v>13.045940566056762</v>
      </c>
      <c r="AD59">
        <f t="shared" si="1"/>
        <v>1471.3370633223547</v>
      </c>
      <c r="AE59">
        <f>'IDT-1'!F59</f>
        <v>0</v>
      </c>
      <c r="AF59" s="24"/>
      <c r="AG59">
        <f t="shared" si="2"/>
        <v>1471.3370633223547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-34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56.86738780947131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699.00634865396069</v>
      </c>
      <c r="P60" s="36">
        <v>75.800000000000011</v>
      </c>
      <c r="Q60" s="36">
        <v>26.92</v>
      </c>
      <c r="R60" s="38">
        <v>21.900000000000002</v>
      </c>
      <c r="S60" s="38">
        <v>0</v>
      </c>
      <c r="T60" s="37">
        <f>SUMPRODUCT(LTA!J60:AN60,LTA!J$101:AN$101,LTA!J$105:AN$105)</f>
        <v>109.46000000000001</v>
      </c>
      <c r="U60" s="37">
        <f>SUMPRODUCT(LTA!J60:AN60,LTA!J$102:AN$102,LTA!J$105:AN$105)</f>
        <v>537.06198799999993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11.07</v>
      </c>
      <c r="AB60" s="75">
        <f>-STOA!P60</f>
        <v>0</v>
      </c>
      <c r="AC60">
        <f t="shared" si="0"/>
        <v>13.181995218812714</v>
      </c>
      <c r="AD60">
        <f t="shared" si="1"/>
        <v>1501.457289244619</v>
      </c>
      <c r="AE60">
        <f>'IDT-1'!F60</f>
        <v>0</v>
      </c>
      <c r="AF60" s="24"/>
      <c r="AG60">
        <f t="shared" si="2"/>
        <v>1501.457289244619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-27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56.86738780947131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745.61887112126044</v>
      </c>
      <c r="P61" s="36">
        <v>75.280000000000015</v>
      </c>
      <c r="Q61" s="36">
        <v>26.72</v>
      </c>
      <c r="R61" s="38">
        <v>21.900000000000002</v>
      </c>
      <c r="S61" s="38">
        <v>0</v>
      </c>
      <c r="T61" s="37">
        <f>SUMPRODUCT(LTA!J61:AN61,LTA!J$101:AN$101,LTA!J$105:AN$105)</f>
        <v>106.95</v>
      </c>
      <c r="U61" s="37">
        <f>SUMPRODUCT(LTA!J61:AN61,LTA!J$102:AN$102,LTA!J$105:AN$105)</f>
        <v>546.026794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11.07</v>
      </c>
      <c r="AB61" s="75">
        <f>-STOA!P61</f>
        <v>0</v>
      </c>
      <c r="AC61">
        <f t="shared" si="0"/>
        <v>13.90126098285937</v>
      </c>
      <c r="AD61">
        <f t="shared" si="1"/>
        <v>1520.0853519478724</v>
      </c>
      <c r="AE61">
        <f>'IDT-1'!F61</f>
        <v>0</v>
      </c>
      <c r="AF61" s="24"/>
      <c r="AG61">
        <f t="shared" si="2"/>
        <v>1520.0853519478724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-60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56.86738780947131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765.75608948968477</v>
      </c>
      <c r="P62" s="36">
        <v>75.27000000000001</v>
      </c>
      <c r="Q62" s="36">
        <v>26.72</v>
      </c>
      <c r="R62" s="38">
        <v>21.900000000000002</v>
      </c>
      <c r="S62" s="38">
        <v>0</v>
      </c>
      <c r="T62" s="37">
        <f>SUMPRODUCT(LTA!J62:AN62,LTA!J$101:AN$101,LTA!J$105:AN$105)</f>
        <v>102.23</v>
      </c>
      <c r="U62" s="37">
        <f>SUMPRODUCT(LTA!J62:AN62,LTA!J$102:AN$102,LTA!J$105:AN$105)</f>
        <v>538.92851599999995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11.07</v>
      </c>
      <c r="AB62" s="75">
        <f>-STOA!P62</f>
        <v>0</v>
      </c>
      <c r="AC62">
        <f t="shared" si="0"/>
        <v>13.860931031530578</v>
      </c>
      <c r="AD62">
        <f t="shared" si="1"/>
        <v>1541.4346222676254</v>
      </c>
      <c r="AE62">
        <f>'IDT-1'!F62</f>
        <v>0</v>
      </c>
      <c r="AF62" s="24"/>
      <c r="AG62">
        <f t="shared" si="2"/>
        <v>1541.4346222676254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-47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50.817723832131499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770.83012355833478</v>
      </c>
      <c r="P63" s="36">
        <v>75.27000000000001</v>
      </c>
      <c r="Q63" s="36">
        <v>26.720000000000002</v>
      </c>
      <c r="R63" s="38">
        <v>21.900000000000002</v>
      </c>
      <c r="S63" s="38">
        <v>0</v>
      </c>
      <c r="T63" s="37">
        <f>SUMPRODUCT(LTA!J63:AN63,LTA!J$101:AN$101,LTA!J$105:AN$105)</f>
        <v>94.45</v>
      </c>
      <c r="U63" s="37">
        <f>SUMPRODUCT(LTA!J63:AN63,LTA!J$102:AN$102,LTA!J$105:AN$105)</f>
        <v>531.32439599999998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10.97</v>
      </c>
      <c r="AB63" s="75">
        <f>-STOA!P63</f>
        <v>0</v>
      </c>
      <c r="AC63">
        <f t="shared" si="0"/>
        <v>13.544774820074913</v>
      </c>
      <c r="AD63">
        <f t="shared" si="1"/>
        <v>1546.2910285703913</v>
      </c>
      <c r="AE63">
        <f>'IDT-1'!F63</f>
        <v>0</v>
      </c>
      <c r="AF63" s="24"/>
      <c r="AG63">
        <f t="shared" si="2"/>
        <v>1546.2910285703913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-26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50.817723832131499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779.06134837702689</v>
      </c>
      <c r="P64" s="36">
        <v>75.27000000000001</v>
      </c>
      <c r="Q64" s="36">
        <v>26.720000000000002</v>
      </c>
      <c r="R64" s="38">
        <v>22.2</v>
      </c>
      <c r="S64" s="38">
        <v>0</v>
      </c>
      <c r="T64" s="37">
        <f>SUMPRODUCT(LTA!J64:AN64,LTA!J$101:AN$101,LTA!J$105:AN$105)</f>
        <v>88.59</v>
      </c>
      <c r="U64" s="37">
        <f>SUMPRODUCT(LTA!J64:AN64,LTA!J$102:AN$102,LTA!J$105:AN$105)</f>
        <v>525.77936699999998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10.97</v>
      </c>
      <c r="AB64" s="75">
        <f>-STOA!P64</f>
        <v>0</v>
      </c>
      <c r="AC64">
        <f t="shared" si="0"/>
        <v>13.512163707227039</v>
      </c>
      <c r="AD64">
        <f t="shared" si="1"/>
        <v>1544.4498355019311</v>
      </c>
      <c r="AE64">
        <f>'IDT-1'!F64</f>
        <v>0</v>
      </c>
      <c r="AF64" s="24"/>
      <c r="AG64">
        <f t="shared" si="2"/>
        <v>1544.4498355019311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50.817723832131499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781.29675685782036</v>
      </c>
      <c r="P65" s="36">
        <v>75.27000000000001</v>
      </c>
      <c r="Q65" s="36">
        <v>26.720000000000002</v>
      </c>
      <c r="R65" s="38">
        <v>22.2</v>
      </c>
      <c r="S65" s="38">
        <v>0</v>
      </c>
      <c r="T65" s="37">
        <f>SUMPRODUCT(LTA!J65:AN65,LTA!J$101:AN$101,LTA!J$105:AN$105)</f>
        <v>81.64</v>
      </c>
      <c r="U65" s="37">
        <f>SUMPRODUCT(LTA!J65:AN65,LTA!J$102:AN$102,LTA!J$105:AN$105)</f>
        <v>519.21157999999991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10.97</v>
      </c>
      <c r="AB65" s="75">
        <f>-STOA!P65</f>
        <v>0</v>
      </c>
      <c r="AC65">
        <f t="shared" si="0"/>
        <v>13.417391727665704</v>
      </c>
      <c r="AD65">
        <f t="shared" si="1"/>
        <v>1533.2622289622861</v>
      </c>
      <c r="AE65">
        <f>'IDT-1'!F65</f>
        <v>0</v>
      </c>
      <c r="AF65" s="24"/>
      <c r="AG65">
        <f t="shared" si="2"/>
        <v>1533.2622289622861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7.5225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50.817723832131499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818.86914602884065</v>
      </c>
      <c r="P66" s="36">
        <v>75.27000000000001</v>
      </c>
      <c r="Q66" s="36">
        <v>26.72</v>
      </c>
      <c r="R66" s="38">
        <v>22.2</v>
      </c>
      <c r="S66" s="38">
        <v>0</v>
      </c>
      <c r="T66" s="37">
        <f>SUMPRODUCT(LTA!J66:AN66,LTA!J$101:AN$101,LTA!J$105:AN$105)</f>
        <v>73.59</v>
      </c>
      <c r="U66" s="37">
        <f>SUMPRODUCT(LTA!J66:AN66,LTA!J$102:AN$102,LTA!J$105:AN$105)</f>
        <v>511.59255400000001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-21</v>
      </c>
      <c r="AA66" s="75">
        <f>STOA!J66</f>
        <v>10.97</v>
      </c>
      <c r="AB66" s="75">
        <f>-STOA!P66</f>
        <v>0</v>
      </c>
      <c r="AC66">
        <f t="shared" si="0"/>
        <v>13.895580367773837</v>
      </c>
      <c r="AD66">
        <f t="shared" si="1"/>
        <v>1527.4486534931984</v>
      </c>
      <c r="AE66">
        <f>'IDT-1'!F66</f>
        <v>0</v>
      </c>
      <c r="AF66" s="24"/>
      <c r="AG66">
        <f t="shared" si="2"/>
        <v>1527.4486534931984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7.5225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50.817723832131499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810.6245287331285</v>
      </c>
      <c r="P67" s="36">
        <v>75.277128909229589</v>
      </c>
      <c r="Q67" s="36">
        <v>23.49</v>
      </c>
      <c r="R67" s="38">
        <v>22.2</v>
      </c>
      <c r="S67" s="38">
        <v>0</v>
      </c>
      <c r="T67" s="37">
        <f>SUMPRODUCT(LTA!J67:AN67,LTA!J$101:AN$101,LTA!J$105:AN$105)</f>
        <v>67.510000000000005</v>
      </c>
      <c r="U67" s="37">
        <f>SUMPRODUCT(LTA!J67:AN67,LTA!J$102:AN$102,LTA!J$105:AN$105)</f>
        <v>503.74770899999999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-11</v>
      </c>
      <c r="AA67" s="75">
        <f>STOA!J67</f>
        <v>10.97</v>
      </c>
      <c r="AB67" s="75">
        <f>-STOA!P67</f>
        <v>0</v>
      </c>
      <c r="AC67">
        <f t="shared" si="0"/>
        <v>13.597573190078492</v>
      </c>
      <c r="AD67">
        <f t="shared" si="1"/>
        <v>1512.3543272844111</v>
      </c>
      <c r="AE67">
        <f>'IDT-1'!F67</f>
        <v>0</v>
      </c>
      <c r="AF67" s="24"/>
      <c r="AG67">
        <f t="shared" si="2"/>
        <v>1512.3543272844111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7.5225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50.817723832131499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815.50652687683316</v>
      </c>
      <c r="P68" s="36">
        <v>75.277128909229589</v>
      </c>
      <c r="Q68" s="36">
        <v>23.366932265686533</v>
      </c>
      <c r="R68" s="38">
        <v>23.2</v>
      </c>
      <c r="S68" s="38">
        <v>0</v>
      </c>
      <c r="T68" s="37">
        <f>SUMPRODUCT(LTA!J68:AN68,LTA!J$101:AN$101,LTA!J$105:AN$105)</f>
        <v>59.37</v>
      </c>
      <c r="U68" s="37">
        <f>SUMPRODUCT(LTA!J68:AN68,LTA!J$102:AN$102,LTA!J$105:AN$105)</f>
        <v>494.09239600000001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</v>
      </c>
      <c r="AA68" s="75">
        <f>STOA!J68</f>
        <v>10.97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13.445640629968043</v>
      </c>
      <c r="AD68">
        <f t="shared" ref="AD68:AD98" si="4">SUM(B68:AB68,AI68:AV68)-AC68</f>
        <v>1506.4698772539127</v>
      </c>
      <c r="AE68">
        <f>'IDT-1'!F68</f>
        <v>0</v>
      </c>
      <c r="AF68" s="24"/>
      <c r="AG68">
        <f t="shared" ref="AG68:AG98" si="5">SUM(AD68:AF68)</f>
        <v>1506.4698772539127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-39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7.5225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50.817723832131499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830.59024670956285</v>
      </c>
      <c r="P69" s="36">
        <v>75.277128909229589</v>
      </c>
      <c r="Q69" s="36">
        <v>26.72</v>
      </c>
      <c r="R69" s="38">
        <v>23.2</v>
      </c>
      <c r="S69" s="38">
        <v>0</v>
      </c>
      <c r="T69" s="37">
        <f>SUMPRODUCT(LTA!J69:AN69,LTA!J$101:AN$101,LTA!J$105:AN$105)</f>
        <v>50.66</v>
      </c>
      <c r="U69" s="37">
        <f>SUMPRODUCT(LTA!J69:AN69,LTA!J$102:AN$102,LTA!J$105:AN$105)</f>
        <v>484.67446699999999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-22</v>
      </c>
      <c r="AA69" s="75">
        <f>STOA!J69</f>
        <v>10.97</v>
      </c>
      <c r="AB69" s="75">
        <f>-STOA!P69</f>
        <v>0</v>
      </c>
      <c r="AC69">
        <f t="shared" si="3"/>
        <v>13.295754202883202</v>
      </c>
      <c r="AD69">
        <f t="shared" si="4"/>
        <v>1524.9286222480409</v>
      </c>
      <c r="AE69">
        <f>'IDT-1'!F69</f>
        <v>0</v>
      </c>
      <c r="AF69" s="24"/>
      <c r="AG69">
        <f t="shared" si="5"/>
        <v>1524.9286222480409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7.5225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50.817723832131499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833.3866434053939</v>
      </c>
      <c r="P70" s="36">
        <v>75.277128909229589</v>
      </c>
      <c r="Q70" s="36">
        <v>26.72</v>
      </c>
      <c r="R70" s="38">
        <v>23.2</v>
      </c>
      <c r="S70" s="38">
        <v>0</v>
      </c>
      <c r="T70" s="37">
        <f>SUMPRODUCT(LTA!J70:AN70,LTA!J$101:AN$101,LTA!J$105:AN$105)</f>
        <v>41.39</v>
      </c>
      <c r="U70" s="37">
        <f>SUMPRODUCT(LTA!J70:AN70,LTA!J$102:AN$102,LTA!J$105:AN$105)</f>
        <v>475.14144399999998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-11</v>
      </c>
      <c r="AA70" s="75">
        <f>STOA!J70</f>
        <v>10.97</v>
      </c>
      <c r="AB70" s="75">
        <f>-STOA!P70</f>
        <v>0</v>
      </c>
      <c r="AC70">
        <f t="shared" si="3"/>
        <v>13.203654330552631</v>
      </c>
      <c r="AD70">
        <f t="shared" si="4"/>
        <v>1504.0140958162026</v>
      </c>
      <c r="AE70">
        <f>'IDT-1'!F70</f>
        <v>0</v>
      </c>
      <c r="AF70" s="24"/>
      <c r="AG70">
        <f t="shared" si="5"/>
        <v>1504.0140958162026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-16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7.5225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49.998057875315595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827.99517946754679</v>
      </c>
      <c r="P71" s="36">
        <v>75.277128909229589</v>
      </c>
      <c r="Q71" s="36">
        <v>26.72</v>
      </c>
      <c r="R71" s="38">
        <v>22.23</v>
      </c>
      <c r="S71" s="38">
        <v>0</v>
      </c>
      <c r="T71" s="37">
        <f>SUMPRODUCT(LTA!J71:AN71,LTA!J$101:AN$101,LTA!J$105:AN$105)</f>
        <v>33.82</v>
      </c>
      <c r="U71" s="37">
        <f>SUMPRODUCT(LTA!J71:AN71,LTA!J$102:AN$102,LTA!J$105:AN$105)</f>
        <v>466.34867800000001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-4</v>
      </c>
      <c r="AA71" s="75">
        <f>STOA!J71</f>
        <v>11.07</v>
      </c>
      <c r="AB71" s="75">
        <f>-STOA!P71</f>
        <v>0</v>
      </c>
      <c r="AC71">
        <f t="shared" si="3"/>
        <v>12.811888977365008</v>
      </c>
      <c r="AD71">
        <f t="shared" si="4"/>
        <v>1503.9619652747269</v>
      </c>
      <c r="AE71">
        <f>'IDT-1'!F71</f>
        <v>0</v>
      </c>
      <c r="AF71" s="24"/>
      <c r="AG71">
        <f t="shared" si="5"/>
        <v>1503.9619652747269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7.5225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49.998057875315595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834.29776115193511</v>
      </c>
      <c r="P72" s="36">
        <v>75.277128909229589</v>
      </c>
      <c r="Q72" s="36">
        <v>26.72</v>
      </c>
      <c r="R72" s="38">
        <v>18.03</v>
      </c>
      <c r="S72" s="38">
        <v>0</v>
      </c>
      <c r="T72" s="37">
        <f>SUMPRODUCT(LTA!J72:AN72,LTA!J$101:AN$101,LTA!J$105:AN$105)</f>
        <v>25.73</v>
      </c>
      <c r="U72" s="37">
        <f>SUMPRODUCT(LTA!J72:AN72,LTA!J$102:AN$102,LTA!J$105:AN$105)</f>
        <v>457.69252499999999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-13</v>
      </c>
      <c r="AA72" s="75">
        <f>STOA!J72</f>
        <v>11.07</v>
      </c>
      <c r="AB72" s="75">
        <f>-STOA!P72</f>
        <v>0</v>
      </c>
      <c r="AC72">
        <f t="shared" si="3"/>
        <v>12.765123397837872</v>
      </c>
      <c r="AD72">
        <f t="shared" si="4"/>
        <v>1480.3651595386423</v>
      </c>
      <c r="AE72">
        <f>'IDT-1'!F72</f>
        <v>0</v>
      </c>
      <c r="AF72" s="24"/>
      <c r="AG72">
        <f t="shared" si="5"/>
        <v>1480.3651595386423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7.8835799999999994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49.998057875315595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868.48817025621338</v>
      </c>
      <c r="P73" s="36">
        <v>75.277128909229589</v>
      </c>
      <c r="Q73" s="36">
        <v>26.72</v>
      </c>
      <c r="R73" s="38">
        <v>10.53</v>
      </c>
      <c r="S73" s="38">
        <v>0</v>
      </c>
      <c r="T73" s="37">
        <f>SUMPRODUCT(LTA!J73:AN73,LTA!J$101:AN$101,LTA!J$105:AN$105)</f>
        <v>17.86</v>
      </c>
      <c r="U73" s="37">
        <f>SUMPRODUCT(LTA!J73:AN73,LTA!J$102:AN$102,LTA!J$105:AN$105)</f>
        <v>449.393756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-42</v>
      </c>
      <c r="AA73" s="75">
        <f>STOA!J73</f>
        <v>11.07</v>
      </c>
      <c r="AB73" s="75">
        <f>-STOA!P73</f>
        <v>0</v>
      </c>
      <c r="AC73">
        <f t="shared" si="3"/>
        <v>13.102201820735592</v>
      </c>
      <c r="AD73">
        <f t="shared" si="4"/>
        <v>1461.9108012200227</v>
      </c>
      <c r="AE73">
        <f>'IDT-1'!F73</f>
        <v>0</v>
      </c>
      <c r="AF73" s="24"/>
      <c r="AG73">
        <f t="shared" si="5"/>
        <v>1461.9108012200227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7.8835799999999994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49.998057875315595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882.66110507194821</v>
      </c>
      <c r="P74" s="36">
        <v>75.277128909229589</v>
      </c>
      <c r="Q74" s="36">
        <v>26.72</v>
      </c>
      <c r="R74" s="38">
        <v>5.0674535409342045</v>
      </c>
      <c r="S74" s="38">
        <v>0</v>
      </c>
      <c r="T74" s="37">
        <f>SUMPRODUCT(LTA!J74:AN74,LTA!J$101:AN$101,LTA!J$105:AN$105)</f>
        <v>13.17</v>
      </c>
      <c r="U74" s="37">
        <f>SUMPRODUCT(LTA!J74:AN74,LTA!J$102:AN$102,LTA!J$105:AN$105)</f>
        <v>441.678562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-41</v>
      </c>
      <c r="AA74" s="75">
        <f>STOA!J74</f>
        <v>11.07</v>
      </c>
      <c r="AB74" s="75">
        <f>-STOA!P74</f>
        <v>0</v>
      </c>
      <c r="AC74">
        <f t="shared" si="3"/>
        <v>13.062694295606724</v>
      </c>
      <c r="AD74">
        <f t="shared" si="4"/>
        <v>1459.255503101821</v>
      </c>
      <c r="AE74">
        <f>'IDT-1'!F74</f>
        <v>0</v>
      </c>
      <c r="AF74" s="24"/>
      <c r="AG74">
        <f t="shared" si="5"/>
        <v>1459.255503101821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7.8835799999999994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49.998057875315595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906.7787738192801</v>
      </c>
      <c r="P75" s="36">
        <v>75.277128909229589</v>
      </c>
      <c r="Q75" s="36">
        <v>26.72</v>
      </c>
      <c r="R75" s="38">
        <v>0</v>
      </c>
      <c r="S75" s="38">
        <v>0</v>
      </c>
      <c r="T75" s="37">
        <f>SUMPRODUCT(LTA!J75:AN75,LTA!J$101:AN$101,LTA!J$105:AN$105)</f>
        <v>10.49</v>
      </c>
      <c r="U75" s="37">
        <f>SUMPRODUCT(LTA!J75:AN75,LTA!J$102:AN$102,LTA!J$105:AN$105)</f>
        <v>435.06248199999999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-49</v>
      </c>
      <c r="AA75" s="75">
        <f>STOA!J75</f>
        <v>11.25</v>
      </c>
      <c r="AB75" s="75">
        <f>-STOA!P75</f>
        <v>0</v>
      </c>
      <c r="AC75">
        <f t="shared" si="3"/>
        <v>13.213156275390487</v>
      </c>
      <c r="AD75">
        <f t="shared" si="4"/>
        <v>1461.1281863284348</v>
      </c>
      <c r="AE75">
        <f>'IDT-1'!F75</f>
        <v>0</v>
      </c>
      <c r="AF75" s="24"/>
      <c r="AG75">
        <f t="shared" si="5"/>
        <v>1461.1281863284348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7.8835799999999994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69.607487547823581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1000.434383506304</v>
      </c>
      <c r="P76" s="36">
        <v>75.277128909229589</v>
      </c>
      <c r="Q76" s="36">
        <v>26.72</v>
      </c>
      <c r="R76" s="38">
        <v>0</v>
      </c>
      <c r="S76" s="38">
        <v>0</v>
      </c>
      <c r="T76" s="37">
        <f>SUMPRODUCT(LTA!J76:AN76,LTA!J$101:AN$101,LTA!J$105:AN$105)</f>
        <v>5.55</v>
      </c>
      <c r="U76" s="37">
        <f>SUMPRODUCT(LTA!J76:AN76,LTA!J$102:AN$102,LTA!J$105:AN$105)</f>
        <v>431.94388199999997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-237.6</v>
      </c>
      <c r="AA76" s="75">
        <f>STOA!J76</f>
        <v>11.25</v>
      </c>
      <c r="AB76" s="75">
        <f>-STOA!P76</f>
        <v>0</v>
      </c>
      <c r="AC76">
        <f t="shared" si="3"/>
        <v>15.694550712924631</v>
      </c>
      <c r="AD76">
        <f t="shared" si="4"/>
        <v>1375.2532312504327</v>
      </c>
      <c r="AE76">
        <f>'IDT-1'!F76</f>
        <v>0</v>
      </c>
      <c r="AF76" s="24"/>
      <c r="AG76">
        <f t="shared" si="5"/>
        <v>1375.2532312504327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7.8835799999999994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69.607487547823581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1027.5527994595859</v>
      </c>
      <c r="P77" s="36">
        <v>75.277128909229589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1.1599999999999999</v>
      </c>
      <c r="U77" s="37">
        <f>SUMPRODUCT(LTA!J77:AN77,LTA!J$102:AN$102,LTA!J$105:AN$105)</f>
        <v>425.721496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-368</v>
      </c>
      <c r="AA77" s="75">
        <f>STOA!J77</f>
        <v>11.25</v>
      </c>
      <c r="AB77" s="75">
        <f>-STOA!P77</f>
        <v>0</v>
      </c>
      <c r="AC77">
        <f t="shared" si="3"/>
        <v>18.479156331857734</v>
      </c>
      <c r="AD77">
        <f t="shared" si="4"/>
        <v>1442.0646555847813</v>
      </c>
      <c r="AE77">
        <f>'IDT-1'!F77</f>
        <v>0</v>
      </c>
      <c r="AF77" s="24"/>
      <c r="AG77">
        <f t="shared" si="5"/>
        <v>1442.0646555847813</v>
      </c>
      <c r="AI77" s="34">
        <f>PXIL!J77</f>
        <v>0</v>
      </c>
      <c r="AJ77" s="34">
        <f>PXIL!P77</f>
        <v>0</v>
      </c>
      <c r="AK77" s="34">
        <f>RTM_IEX!J77</f>
        <v>183.49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7.8835799999999994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69.607549461381396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1030.8342917105538</v>
      </c>
      <c r="P78" s="36">
        <v>75.277128909229589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424.69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-340</v>
      </c>
      <c r="AA78" s="75">
        <f>STOA!J78</f>
        <v>11.25</v>
      </c>
      <c r="AB78" s="75">
        <f>-STOA!P78</f>
        <v>0</v>
      </c>
      <c r="AC78">
        <f t="shared" si="3"/>
        <v>18.251036404142859</v>
      </c>
      <c r="AD78">
        <f t="shared" si="4"/>
        <v>1471.3728336770218</v>
      </c>
      <c r="AE78">
        <f>'IDT-1'!F78</f>
        <v>-13.263</v>
      </c>
      <c r="AF78" s="24"/>
      <c r="AG78">
        <f t="shared" si="5"/>
        <v>1458.1098336770219</v>
      </c>
      <c r="AI78" s="34">
        <f>PXIL!J78</f>
        <v>0</v>
      </c>
      <c r="AJ78" s="34">
        <f>PXIL!P78</f>
        <v>0</v>
      </c>
      <c r="AK78" s="34">
        <f>RTM_IEX!J78</f>
        <v>183.48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7.8835799999999994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69.607583489550791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1039.0150577484355</v>
      </c>
      <c r="P79" s="36">
        <v>75.277128909229589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425.04999999999995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-344</v>
      </c>
      <c r="AA79" s="75">
        <f>STOA!J79</f>
        <v>11.43</v>
      </c>
      <c r="AB79" s="75">
        <f>-STOA!P79</f>
        <v>0</v>
      </c>
      <c r="AC79">
        <f t="shared" si="3"/>
        <v>18.479975755597241</v>
      </c>
      <c r="AD79">
        <f t="shared" si="4"/>
        <v>1490.3646943916187</v>
      </c>
      <c r="AE79">
        <f>'IDT-1'!F79</f>
        <v>-11.532999999999999</v>
      </c>
      <c r="AF79" s="24"/>
      <c r="AG79">
        <f t="shared" si="5"/>
        <v>1478.8316943916188</v>
      </c>
      <c r="AI79" s="34">
        <f>PXIL!J79</f>
        <v>0</v>
      </c>
      <c r="AJ79" s="34">
        <f>PXIL!P79</f>
        <v>0</v>
      </c>
      <c r="AK79" s="34">
        <f>RTM_IEX!J79</f>
        <v>197.98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7.8835799999999994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69.607583489550791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1039.0150577484355</v>
      </c>
      <c r="P80" s="36">
        <v>75.277128909229589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424.70999999999992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-340</v>
      </c>
      <c r="AA80" s="75">
        <f>STOA!J80</f>
        <v>11.43</v>
      </c>
      <c r="AB80" s="75">
        <f>-STOA!P80</f>
        <v>0</v>
      </c>
      <c r="AC80">
        <f t="shared" si="3"/>
        <v>18.645927124697685</v>
      </c>
      <c r="AD80">
        <f t="shared" si="4"/>
        <v>1517.9887430225181</v>
      </c>
      <c r="AE80">
        <f>'IDT-1'!F80</f>
        <v>-17.876000000000001</v>
      </c>
      <c r="AF80" s="24"/>
      <c r="AG80">
        <f t="shared" si="5"/>
        <v>1500.1127430225181</v>
      </c>
      <c r="AI80" s="34">
        <f>PXIL!J80</f>
        <v>0</v>
      </c>
      <c r="AJ80" s="34">
        <f>PXIL!P80</f>
        <v>0</v>
      </c>
      <c r="AK80" s="34">
        <f>RTM_IEX!J80</f>
        <v>222.11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7.8835799999999994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69.607583489550791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1041.0004452603985</v>
      </c>
      <c r="P81" s="36">
        <v>75.277128909229589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424.54999999999995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-363</v>
      </c>
      <c r="AA81" s="75">
        <f>STOA!J81</f>
        <v>11.43</v>
      </c>
      <c r="AB81" s="75">
        <f>-STOA!P81</f>
        <v>0</v>
      </c>
      <c r="AC81">
        <f t="shared" si="3"/>
        <v>18.36931700747062</v>
      </c>
      <c r="AD81">
        <f t="shared" si="4"/>
        <v>1439.1407406517083</v>
      </c>
      <c r="AE81">
        <f>'IDT-1'!F81</f>
        <v>-14.416</v>
      </c>
      <c r="AF81" s="24"/>
      <c r="AG81">
        <f t="shared" si="5"/>
        <v>1424.7247406517083</v>
      </c>
      <c r="AI81" s="34">
        <f>PXIL!J81</f>
        <v>0</v>
      </c>
      <c r="AJ81" s="34">
        <f>PXIL!P81</f>
        <v>0</v>
      </c>
      <c r="AK81" s="34">
        <f>RTM_IEX!J81</f>
        <v>164.16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7.8835799999999994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69.607583489550791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1041.0105229353817</v>
      </c>
      <c r="P82" s="36">
        <v>75.277128909229589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424.20999999999992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-387</v>
      </c>
      <c r="AA82" s="75">
        <f>STOA!J82</f>
        <v>11.43</v>
      </c>
      <c r="AB82" s="75">
        <f>-STOA!P82</f>
        <v>0</v>
      </c>
      <c r="AC82">
        <f t="shared" si="3"/>
        <v>18.650997445337818</v>
      </c>
      <c r="AD82">
        <f t="shared" si="4"/>
        <v>1424.189137888824</v>
      </c>
      <c r="AE82">
        <f>'IDT-1'!F82</f>
        <v>-12.686</v>
      </c>
      <c r="AF82" s="24"/>
      <c r="AG82">
        <f t="shared" si="5"/>
        <v>1411.5031378888241</v>
      </c>
      <c r="AI82" s="34">
        <f>PXIL!J82</f>
        <v>0</v>
      </c>
      <c r="AJ82" s="34">
        <f>PXIL!P82</f>
        <v>0</v>
      </c>
      <c r="AK82" s="34">
        <f>RTM_IEX!J82</f>
        <v>173.82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7.8835799999999994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69.607583489550791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1041.0105229353817</v>
      </c>
      <c r="P83" s="36">
        <v>75.277128909229589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423.77000000000004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-400</v>
      </c>
      <c r="AA83" s="75">
        <f>STOA!J83</f>
        <v>11.52</v>
      </c>
      <c r="AB83" s="75">
        <f>-STOA!P83</f>
        <v>0</v>
      </c>
      <c r="AC83">
        <f t="shared" si="3"/>
        <v>18.555406495761375</v>
      </c>
      <c r="AD83">
        <f t="shared" si="4"/>
        <v>1386.7947288384007</v>
      </c>
      <c r="AE83">
        <f>'IDT-1'!F83</f>
        <v>-33.445</v>
      </c>
      <c r="AF83" s="24"/>
      <c r="AG83">
        <f t="shared" si="5"/>
        <v>1353.3497288384008</v>
      </c>
      <c r="AI83" s="34">
        <f>PXIL!J83</f>
        <v>0</v>
      </c>
      <c r="AJ83" s="34">
        <f>PXIL!P83</f>
        <v>0</v>
      </c>
      <c r="AK83" s="34">
        <f>RTM_IEX!J83</f>
        <v>149.68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7.8835799999999994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69.607583489550791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1041.0105229353817</v>
      </c>
      <c r="P84" s="36">
        <v>75.277128909229589</v>
      </c>
      <c r="Q84" s="36">
        <v>26.72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423.61000000000007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-412</v>
      </c>
      <c r="AA84" s="75">
        <f>STOA!J84</f>
        <v>11.52</v>
      </c>
      <c r="AB84" s="75">
        <f>-STOA!P84</f>
        <v>0</v>
      </c>
      <c r="AC84">
        <f t="shared" si="3"/>
        <v>18.615144388460049</v>
      </c>
      <c r="AD84">
        <f t="shared" si="4"/>
        <v>1369.7449909457021</v>
      </c>
      <c r="AE84">
        <f>'IDT-1'!F84</f>
        <v>-32.292000000000002</v>
      </c>
      <c r="AF84" s="24"/>
      <c r="AG84">
        <f t="shared" si="5"/>
        <v>1337.4529909457021</v>
      </c>
      <c r="AI84" s="34">
        <f>PXIL!J84</f>
        <v>0</v>
      </c>
      <c r="AJ84" s="34">
        <f>PXIL!P84</f>
        <v>0</v>
      </c>
      <c r="AK84" s="34">
        <f>RTM_IEX!J84</f>
        <v>144.85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7.8835799999999994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69.607583489550791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1009.7708830499851</v>
      </c>
      <c r="P85" s="36">
        <v>75.277128909229589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423.44000000000005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-374</v>
      </c>
      <c r="AA85" s="75">
        <f>STOA!J85</f>
        <v>11.52</v>
      </c>
      <c r="AB85" s="75">
        <f>-STOA!P85</f>
        <v>0</v>
      </c>
      <c r="AC85">
        <f t="shared" si="3"/>
        <v>18.11054341987693</v>
      </c>
      <c r="AD85">
        <f t="shared" si="4"/>
        <v>1386.4999520288886</v>
      </c>
      <c r="AE85">
        <f>'IDT-1'!F85</f>
        <v>-77.269000000000005</v>
      </c>
      <c r="AF85" s="24"/>
      <c r="AG85">
        <f t="shared" si="5"/>
        <v>1309.2309520288886</v>
      </c>
      <c r="AI85" s="34">
        <f>PXIL!J85</f>
        <v>0</v>
      </c>
      <c r="AJ85" s="34">
        <f>PXIL!P85</f>
        <v>0</v>
      </c>
      <c r="AK85" s="34">
        <f>RTM_IEX!J85</f>
        <v>154.51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7.8835799999999994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69.607583489550791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998.86275320752327</v>
      </c>
      <c r="P86" s="36">
        <v>75.277128909229589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423.27000000000004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-374</v>
      </c>
      <c r="AA86" s="75">
        <f>STOA!J86</f>
        <v>11.52</v>
      </c>
      <c r="AB86" s="75">
        <f>-STOA!P86</f>
        <v>0</v>
      </c>
      <c r="AC86">
        <f t="shared" si="3"/>
        <v>18.017487129200251</v>
      </c>
      <c r="AD86">
        <f t="shared" si="4"/>
        <v>1375.5148784771034</v>
      </c>
      <c r="AE86">
        <f>'IDT-1'!F86</f>
        <v>-89.954999999999998</v>
      </c>
      <c r="AF86" s="24"/>
      <c r="AG86">
        <f t="shared" si="5"/>
        <v>1285.5598784771034</v>
      </c>
      <c r="AI86" s="34">
        <f>PXIL!J86</f>
        <v>0</v>
      </c>
      <c r="AJ86" s="34">
        <f>PXIL!P86</f>
        <v>0</v>
      </c>
      <c r="AK86" s="34">
        <f>RTM_IEX!J86</f>
        <v>154.51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7.8835799999999994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69.607583070032291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991.83346775194525</v>
      </c>
      <c r="P87" s="36">
        <v>75.277128909229589</v>
      </c>
      <c r="Q87" s="36">
        <v>26.72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423.61000000000007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-384</v>
      </c>
      <c r="AA87" s="75">
        <f>STOA!J87</f>
        <v>12.63</v>
      </c>
      <c r="AB87" s="75">
        <f>-STOA!P87</f>
        <v>0</v>
      </c>
      <c r="AC87">
        <f t="shared" si="3"/>
        <v>18.217620705098334</v>
      </c>
      <c r="AD87">
        <f t="shared" si="4"/>
        <v>1379.0554590261088</v>
      </c>
      <c r="AE87">
        <f>'IDT-1'!F87</f>
        <v>-98.028000000000006</v>
      </c>
      <c r="AF87" s="24"/>
      <c r="AG87">
        <f t="shared" si="5"/>
        <v>1281.0274590261088</v>
      </c>
      <c r="AI87" s="34">
        <f>PXIL!J87</f>
        <v>0</v>
      </c>
      <c r="AJ87" s="34">
        <f>PXIL!P87</f>
        <v>0</v>
      </c>
      <c r="AK87" s="34">
        <f>RTM_IEX!J87</f>
        <v>173.83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7.8835799999999994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69.607583070032291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999.12844688803591</v>
      </c>
      <c r="P88" s="36">
        <v>75.277128909229589</v>
      </c>
      <c r="Q88" s="36">
        <v>26.72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423.94000000000005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-385</v>
      </c>
      <c r="AA88" s="75">
        <f>STOA!J88</f>
        <v>12.63</v>
      </c>
      <c r="AB88" s="75">
        <f>-STOA!P88</f>
        <v>0</v>
      </c>
      <c r="AC88">
        <f t="shared" si="3"/>
        <v>18.247973687566382</v>
      </c>
      <c r="AD88">
        <f t="shared" si="4"/>
        <v>1380.6300851797314</v>
      </c>
      <c r="AE88">
        <f>'IDT-1'!F88</f>
        <v>-89.379000000000005</v>
      </c>
      <c r="AF88" s="24"/>
      <c r="AG88">
        <f t="shared" si="5"/>
        <v>1291.2510851797315</v>
      </c>
      <c r="AI88" s="34">
        <f>PXIL!J88</f>
        <v>0</v>
      </c>
      <c r="AJ88" s="34">
        <f>PXIL!P88</f>
        <v>0</v>
      </c>
      <c r="AK88" s="34">
        <f>RTM_IEX!J88</f>
        <v>168.81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7.8835799999999994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69.607583070032291</v>
      </c>
      <c r="J89">
        <f>Bawana_RLNG!T89</f>
        <v>0</v>
      </c>
      <c r="K89">
        <f>Bawana_Spot!T89</f>
        <v>4.5432741725484824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996.32262194640225</v>
      </c>
      <c r="P89" s="36">
        <v>75.277128909229589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419.76000000000005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-390</v>
      </c>
      <c r="AA89" s="75">
        <f>STOA!J89</f>
        <v>12.63</v>
      </c>
      <c r="AB89" s="75">
        <f>-STOA!P89</f>
        <v>0</v>
      </c>
      <c r="AC89">
        <f t="shared" si="3"/>
        <v>18.195556049730513</v>
      </c>
      <c r="AD89">
        <f t="shared" si="4"/>
        <v>1364.3999520484822</v>
      </c>
      <c r="AE89">
        <f>'IDT-1'!F89</f>
        <v>-79.575999999999993</v>
      </c>
      <c r="AF89" s="24"/>
      <c r="AG89">
        <f t="shared" si="5"/>
        <v>1284.8239520484822</v>
      </c>
      <c r="AI89" s="34">
        <f>PXIL!J89</f>
        <v>0</v>
      </c>
      <c r="AJ89" s="34">
        <f>PXIL!P89</f>
        <v>0</v>
      </c>
      <c r="AK89" s="34">
        <f>RTM_IEX!J89</f>
        <v>159.97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7.8835799999999994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69.607583070032291</v>
      </c>
      <c r="J90">
        <f>Bawana_RLNG!T90</f>
        <v>0</v>
      </c>
      <c r="K90">
        <f>Bawana_Spot!T90</f>
        <v>4.5432741725484824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1024.2408287310056</v>
      </c>
      <c r="P90" s="36">
        <v>75.277128909229589</v>
      </c>
      <c r="Q90" s="36">
        <v>26.72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419.26000000000005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-410</v>
      </c>
      <c r="AA90" s="75">
        <f>STOA!J90</f>
        <v>12.63</v>
      </c>
      <c r="AB90" s="75">
        <f>-STOA!P90</f>
        <v>0</v>
      </c>
      <c r="AC90">
        <f t="shared" si="3"/>
        <v>18.716252141218959</v>
      </c>
      <c r="AD90">
        <f t="shared" si="4"/>
        <v>1385.6974627415973</v>
      </c>
      <c r="AE90">
        <f>'IDT-1'!F90</f>
        <v>-53.051000000000002</v>
      </c>
      <c r="AF90" s="24"/>
      <c r="AG90">
        <f t="shared" si="5"/>
        <v>1332.6464627415974</v>
      </c>
      <c r="AI90" s="34">
        <f>PXIL!J90</f>
        <v>0</v>
      </c>
      <c r="AJ90" s="34">
        <f>PXIL!P90</f>
        <v>0</v>
      </c>
      <c r="AK90" s="34">
        <f>RTM_IEX!J90</f>
        <v>174.37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7.8835799999999994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4.5432741725484824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1024.2408216024264</v>
      </c>
      <c r="P91" s="36">
        <v>75.277128909229589</v>
      </c>
      <c r="Q91" s="36">
        <v>26.72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418.34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-409</v>
      </c>
      <c r="AA91" s="75">
        <f>STOA!J91</f>
        <v>12.72</v>
      </c>
      <c r="AB91" s="75">
        <f>-STOA!P91</f>
        <v>0</v>
      </c>
      <c r="AC91">
        <f t="shared" si="3"/>
        <v>18.352710385936668</v>
      </c>
      <c r="AD91">
        <f t="shared" si="4"/>
        <v>1344.790695263855</v>
      </c>
      <c r="AE91">
        <f>'IDT-1'!F91</f>
        <v>-52.473999999999997</v>
      </c>
      <c r="AF91" s="24"/>
      <c r="AG91">
        <f t="shared" si="5"/>
        <v>1292.3166952638551</v>
      </c>
      <c r="AI91" s="34">
        <f>PXIL!J91</f>
        <v>0</v>
      </c>
      <c r="AJ91" s="34">
        <f>PXIL!P91</f>
        <v>0</v>
      </c>
      <c r="AK91" s="34">
        <f>RTM_IEX!J91</f>
        <v>132.93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7.8835799999999994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1024.2408216024264</v>
      </c>
      <c r="P92" s="36">
        <v>75.277128909229589</v>
      </c>
      <c r="Q92" s="36">
        <v>26.72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417.84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-397</v>
      </c>
      <c r="AA92" s="75">
        <f>STOA!J92</f>
        <v>12.72</v>
      </c>
      <c r="AB92" s="75">
        <f>-STOA!P92</f>
        <v>0</v>
      </c>
      <c r="AC92">
        <f t="shared" si="3"/>
        <v>18.028344990188593</v>
      </c>
      <c r="AD92">
        <f t="shared" si="4"/>
        <v>1330.6017864870546</v>
      </c>
      <c r="AE92">
        <f>'IDT-1'!F92</f>
        <v>-57.087000000000003</v>
      </c>
      <c r="AF92" s="24"/>
      <c r="AG92">
        <f t="shared" si="5"/>
        <v>1273.5147864870546</v>
      </c>
      <c r="AI92" s="34">
        <f>PXIL!J92</f>
        <v>0</v>
      </c>
      <c r="AJ92" s="34">
        <f>PXIL!P92</f>
        <v>0</v>
      </c>
      <c r="AK92" s="34">
        <f>RTM_IEX!J92</f>
        <v>111.46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7.8835799999999994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1024.2408216024264</v>
      </c>
      <c r="P93" s="36">
        <v>75.277128909229589</v>
      </c>
      <c r="Q93" s="36">
        <v>26.72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417.34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-381</v>
      </c>
      <c r="AA93" s="75">
        <f>STOA!J93</f>
        <v>12.72</v>
      </c>
      <c r="AB93" s="75">
        <f>-STOA!P93</f>
        <v>0</v>
      </c>
      <c r="AC93">
        <f t="shared" si="3"/>
        <v>18.042326466590367</v>
      </c>
      <c r="AD93">
        <f t="shared" si="4"/>
        <v>1364.3878050106528</v>
      </c>
      <c r="AE93">
        <f>'IDT-1'!F93</f>
        <v>-66.313000000000002</v>
      </c>
      <c r="AF93" s="24"/>
      <c r="AG93">
        <f t="shared" si="5"/>
        <v>1298.0748050106527</v>
      </c>
      <c r="AI93" s="34">
        <f>PXIL!J93</f>
        <v>0</v>
      </c>
      <c r="AJ93" s="34">
        <f>PXIL!P93</f>
        <v>0</v>
      </c>
      <c r="AK93" s="34">
        <f>RTM_IEX!J93</f>
        <v>129.76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7.8835799999999994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998.18473522602562</v>
      </c>
      <c r="P94" s="36">
        <v>75.277128909229589</v>
      </c>
      <c r="Q94" s="36">
        <v>26.72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417.01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-327</v>
      </c>
      <c r="AA94" s="75">
        <f>STOA!J94</f>
        <v>12.72</v>
      </c>
      <c r="AB94" s="75">
        <f>-STOA!P94</f>
        <v>0</v>
      </c>
      <c r="AC94">
        <f t="shared" si="3"/>
        <v>17.21237682388459</v>
      </c>
      <c r="AD94">
        <f t="shared" si="4"/>
        <v>1374.8716682769577</v>
      </c>
      <c r="AE94">
        <f>'IDT-1'!F94</f>
        <v>-102.065</v>
      </c>
      <c r="AF94" s="24"/>
      <c r="AG94">
        <f t="shared" si="5"/>
        <v>1272.8066682769577</v>
      </c>
      <c r="AI94" s="34">
        <f>PXIL!J94</f>
        <v>0</v>
      </c>
      <c r="AJ94" s="34">
        <f>PXIL!P94</f>
        <v>0</v>
      </c>
      <c r="AK94" s="34">
        <f>RTM_IEX!J94</f>
        <v>111.8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7.8835799999999994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995.55449266983851</v>
      </c>
      <c r="P95" s="36">
        <v>75.277128909229589</v>
      </c>
      <c r="Q95" s="36">
        <v>26.72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416.94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-310</v>
      </c>
      <c r="AA95" s="75">
        <f>STOA!J95</f>
        <v>12.81</v>
      </c>
      <c r="AB95" s="75">
        <f>-STOA!P95</f>
        <v>0</v>
      </c>
      <c r="AC95">
        <f t="shared" si="3"/>
        <v>17.500377105089505</v>
      </c>
      <c r="AD95">
        <f t="shared" si="4"/>
        <v>1443.0134254395657</v>
      </c>
      <c r="AE95">
        <f>'IDT-1'!F95</f>
        <v>-102.64100000000001</v>
      </c>
      <c r="AF95" s="24"/>
      <c r="AG95">
        <f t="shared" si="5"/>
        <v>1340.3724254395656</v>
      </c>
      <c r="AI95" s="34">
        <f>PXIL!J95</f>
        <v>0</v>
      </c>
      <c r="AJ95" s="34">
        <f>PXIL!P95</f>
        <v>0</v>
      </c>
      <c r="AK95" s="34">
        <f>RTM_IEX!J95</f>
        <v>165.84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7.8835799999999994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987.2423554688138</v>
      </c>
      <c r="P96" s="36">
        <v>75.277128909229589</v>
      </c>
      <c r="Q96" s="36">
        <v>26.72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417.09999999999997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-302</v>
      </c>
      <c r="AA96" s="75">
        <f>STOA!J96</f>
        <v>12.81</v>
      </c>
      <c r="AB96" s="75">
        <f>-STOA!P96</f>
        <v>0</v>
      </c>
      <c r="AC96">
        <f t="shared" si="3"/>
        <v>17.339097890801781</v>
      </c>
      <c r="AD96">
        <f t="shared" si="4"/>
        <v>1440.0425674528287</v>
      </c>
      <c r="AE96">
        <f>'IDT-1'!F96</f>
        <v>-105.52500000000001</v>
      </c>
      <c r="AF96" s="24"/>
      <c r="AG96">
        <f t="shared" si="5"/>
        <v>1334.5175674528286</v>
      </c>
      <c r="AI96" s="34">
        <f>PXIL!J96</f>
        <v>0</v>
      </c>
      <c r="AJ96" s="34">
        <f>PXIL!P96</f>
        <v>0</v>
      </c>
      <c r="AK96" s="34">
        <f>RTM_IEX!J96</f>
        <v>162.86000000000001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7.8835799999999994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981.63086602364081</v>
      </c>
      <c r="P97" s="36">
        <v>75.277128909229589</v>
      </c>
      <c r="Q97" s="36">
        <v>26.72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417.77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-291</v>
      </c>
      <c r="AA97" s="75">
        <f>STOA!J97</f>
        <v>12.81</v>
      </c>
      <c r="AB97" s="75">
        <f>-STOA!P97</f>
        <v>0</v>
      </c>
      <c r="AC97">
        <f t="shared" si="3"/>
        <v>17.000790644488553</v>
      </c>
      <c r="AD97">
        <f t="shared" si="4"/>
        <v>1422.199385253969</v>
      </c>
      <c r="AE97">
        <f>'IDT-1'!F97</f>
        <v>-107.254</v>
      </c>
      <c r="AF97" s="24"/>
      <c r="AG97">
        <f t="shared" si="5"/>
        <v>1314.9453852539691</v>
      </c>
      <c r="AI97" s="34">
        <f>PXIL!J97</f>
        <v>0</v>
      </c>
      <c r="AJ97" s="34">
        <f>PXIL!P97</f>
        <v>0</v>
      </c>
      <c r="AK97" s="34">
        <f>RTM_IEX!J97</f>
        <v>138.62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7.8835799999999994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976.01937631773433</v>
      </c>
      <c r="P98" s="36">
        <v>75.277128909229589</v>
      </c>
      <c r="Q98" s="36">
        <v>26.72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417.77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-297</v>
      </c>
      <c r="AA98" s="75">
        <f>STOA!J98</f>
        <v>12.81</v>
      </c>
      <c r="AB98" s="75">
        <f>-STOA!P98</f>
        <v>0</v>
      </c>
      <c r="AC98">
        <f t="shared" si="3"/>
        <v>17.030353077308273</v>
      </c>
      <c r="AD98">
        <f t="shared" si="4"/>
        <v>1413.6383331152429</v>
      </c>
      <c r="AE98">
        <f>'IDT-1'!F98</f>
        <v>-103.795</v>
      </c>
      <c r="AF98" s="24"/>
      <c r="AG98">
        <f t="shared" si="5"/>
        <v>1309.8433331152428</v>
      </c>
      <c r="AI98" s="34">
        <f>PXIL!J98</f>
        <v>0</v>
      </c>
      <c r="AJ98" s="34">
        <f>PXIL!P98</f>
        <v>0</v>
      </c>
      <c r="AK98" s="34">
        <f>RTM_IEX!J98</f>
        <v>141.69999999999999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0.12364733249999989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1.4275979471835898</v>
      </c>
      <c r="J99">
        <f t="shared" si="6"/>
        <v>0</v>
      </c>
      <c r="K99">
        <f t="shared" si="6"/>
        <v>3.4074556294113618E-3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21.050449720088299</v>
      </c>
      <c r="P99" s="36">
        <f t="shared" si="6"/>
        <v>1.5397195102073857</v>
      </c>
      <c r="Q99" s="36">
        <f t="shared" si="6"/>
        <v>0.54089121038747101</v>
      </c>
      <c r="R99" s="38">
        <f>SUM(R3:R98)/4000</f>
        <v>0.2398543633852335</v>
      </c>
      <c r="S99" s="38">
        <f t="shared" si="6"/>
        <v>0</v>
      </c>
      <c r="T99" s="37">
        <f t="shared" si="6"/>
        <v>0.8685750000000001</v>
      </c>
      <c r="U99" s="37">
        <f t="shared" si="6"/>
        <v>10.90601148725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-6.3607874999999989</v>
      </c>
      <c r="AA99" s="75">
        <f t="shared" si="6"/>
        <v>0.28117999999999999</v>
      </c>
      <c r="AB99" s="75">
        <f t="shared" si="6"/>
        <v>0</v>
      </c>
      <c r="AC99">
        <f t="shared" si="6"/>
        <v>0.37993002910728585</v>
      </c>
      <c r="AD99">
        <f t="shared" si="6"/>
        <v>31.686442087524114</v>
      </c>
      <c r="AE99">
        <f t="shared" si="6"/>
        <v>-0.38822125000000013</v>
      </c>
      <c r="AG99">
        <f t="shared" si="6"/>
        <v>31.298220837524109</v>
      </c>
      <c r="AI99">
        <f t="shared" si="6"/>
        <v>0</v>
      </c>
      <c r="AJ99">
        <f t="shared" si="6"/>
        <v>0</v>
      </c>
      <c r="AK99">
        <f t="shared" si="6"/>
        <v>1.6389750000000005</v>
      </c>
      <c r="AL99">
        <f t="shared" si="6"/>
        <v>-0.1895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45401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0.60750000000000004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60.600056462265115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0.01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0.90330765662576806</v>
      </c>
      <c r="AD3">
        <f>SUM(B3:AB3,AI3:AV3)-AC3</f>
        <v>106.59355040323319</v>
      </c>
      <c r="AE3">
        <f>'IDT-1'!E3</f>
        <v>0</v>
      </c>
      <c r="AF3" s="24"/>
      <c r="AG3">
        <f>SUM(AD3:AF3)</f>
        <v>106.59355040323319</v>
      </c>
      <c r="AI3" s="34">
        <f>PXIL!K3</f>
        <v>0</v>
      </c>
      <c r="AJ3" s="34">
        <f>PXIL!Q3</f>
        <v>0</v>
      </c>
      <c r="AK3" s="34">
        <f>RTM_IEX!K3</f>
        <v>13.11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1.75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59.430489989050827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0.04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0.88777129825076806</v>
      </c>
      <c r="AD4">
        <f t="shared" ref="AD4:AD67" si="1">SUM(B4:AB4,AI4:AV4)-AC4</f>
        <v>104.75952028839392</v>
      </c>
      <c r="AE4">
        <f>'IDT-1'!E4</f>
        <v>0</v>
      </c>
      <c r="AF4" s="24"/>
      <c r="AG4">
        <f t="shared" ref="AG4:AG67" si="2">SUM(AD4:AF4)</f>
        <v>104.75952028839392</v>
      </c>
      <c r="AI4" s="34">
        <f>PXIL!K4</f>
        <v>0</v>
      </c>
      <c r="AJ4" s="34">
        <f>PXIL!Q4</f>
        <v>0</v>
      </c>
      <c r="AK4" s="34">
        <f>RTM_IEX!K4</f>
        <v>13.59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0.56000000000000005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22.639115659544544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59.430489989050827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0.8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0.92246341637115381</v>
      </c>
      <c r="AD5">
        <f t="shared" si="1"/>
        <v>108.85484223222421</v>
      </c>
      <c r="AE5">
        <f>'IDT-1'!E5</f>
        <v>0</v>
      </c>
      <c r="AF5" s="24"/>
      <c r="AG5">
        <f t="shared" si="2"/>
        <v>108.85484223222421</v>
      </c>
      <c r="AI5" s="34">
        <f>PXIL!K5</f>
        <v>0</v>
      </c>
      <c r="AJ5" s="34">
        <f>PXIL!Q5</f>
        <v>0</v>
      </c>
      <c r="AK5" s="34">
        <f>RTM_IEX!K5</f>
        <v>17.46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0.42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22.639115659544544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59.430489989050827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2.04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0.94270741637115396</v>
      </c>
      <c r="AD6">
        <f t="shared" si="1"/>
        <v>111.24459823222422</v>
      </c>
      <c r="AE6">
        <f>'IDT-1'!E6</f>
        <v>0</v>
      </c>
      <c r="AF6" s="24"/>
      <c r="AG6">
        <f t="shared" si="2"/>
        <v>111.24459823222422</v>
      </c>
      <c r="AI6" s="34">
        <f>PXIL!K6</f>
        <v>0</v>
      </c>
      <c r="AJ6" s="34">
        <f>PXIL!Q6</f>
        <v>0</v>
      </c>
      <c r="AK6" s="34">
        <f>RTM_IEX!K6</f>
        <v>17.55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1.5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22.639115659544544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59.430489989050827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4.13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1.0579554163711538</v>
      </c>
      <c r="AD7">
        <f t="shared" si="1"/>
        <v>124.8493502322242</v>
      </c>
      <c r="AE7">
        <f>'IDT-1'!E7</f>
        <v>0</v>
      </c>
      <c r="AF7" s="24"/>
      <c r="AG7">
        <f t="shared" si="2"/>
        <v>124.8493502322242</v>
      </c>
      <c r="AI7" s="34">
        <f>PXIL!K7</f>
        <v>0</v>
      </c>
      <c r="AJ7" s="34">
        <f>PXIL!Q7</f>
        <v>0</v>
      </c>
      <c r="AK7" s="34">
        <f>RTM_IEX!K7</f>
        <v>28.97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1.71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22.639115659544544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59.430489989050827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5.86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1.0275474163711538</v>
      </c>
      <c r="AD8">
        <f t="shared" si="1"/>
        <v>121.25975823222421</v>
      </c>
      <c r="AE8">
        <f>'IDT-1'!E8</f>
        <v>0</v>
      </c>
      <c r="AF8" s="24"/>
      <c r="AG8">
        <f t="shared" si="2"/>
        <v>121.25975823222421</v>
      </c>
      <c r="AI8" s="34">
        <f>PXIL!K8</f>
        <v>0</v>
      </c>
      <c r="AJ8" s="34">
        <f>PXIL!Q8</f>
        <v>0</v>
      </c>
      <c r="AK8" s="34">
        <f>RTM_IEX!K8</f>
        <v>24.14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1.19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22.639115659544544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58.674127720033802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9.18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1.0542899733114108</v>
      </c>
      <c r="AD9">
        <f t="shared" si="1"/>
        <v>124.41665340626693</v>
      </c>
      <c r="AE9">
        <f>'IDT-1'!E9</f>
        <v>0</v>
      </c>
      <c r="AF9" s="24"/>
      <c r="AG9">
        <f t="shared" si="2"/>
        <v>124.41665340626693</v>
      </c>
      <c r="AI9" s="34">
        <f>PXIL!K9</f>
        <v>0</v>
      </c>
      <c r="AJ9" s="34">
        <f>PXIL!Q9</f>
        <v>0</v>
      </c>
      <c r="AK9" s="34">
        <f>RTM_IEX!K9</f>
        <v>24.14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1.81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58.674127720033802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9.93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1.025729855191025</v>
      </c>
      <c r="AD10">
        <f t="shared" si="1"/>
        <v>121.04519946243661</v>
      </c>
      <c r="AE10">
        <f>'IDT-1'!E10</f>
        <v>0</v>
      </c>
      <c r="AF10" s="24"/>
      <c r="AG10">
        <f t="shared" si="2"/>
        <v>121.04519946243661</v>
      </c>
      <c r="AI10" s="34">
        <f>PXIL!K10</f>
        <v>0</v>
      </c>
      <c r="AJ10" s="34">
        <f>PXIL!Q10</f>
        <v>0</v>
      </c>
      <c r="AK10" s="34">
        <f>RTM_IEX!K10</f>
        <v>19.309999999999999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2.13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22.999091124634475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58.674127720033802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18.36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1.0177497672181663</v>
      </c>
      <c r="AD11">
        <f t="shared" si="1"/>
        <v>120.10316907745012</v>
      </c>
      <c r="AE11">
        <f>'IDT-1'!E11</f>
        <v>0</v>
      </c>
      <c r="AF11" s="24"/>
      <c r="AG11">
        <f t="shared" si="2"/>
        <v>120.10316907745012</v>
      </c>
      <c r="AI11" s="34">
        <f>PXIL!K11</f>
        <v>0</v>
      </c>
      <c r="AJ11" s="34">
        <f>PXIL!Q11</f>
        <v>0</v>
      </c>
      <c r="AK11" s="34">
        <f>RTM_IEX!K11</f>
        <v>9.66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2.4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22.999091124634475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58.674127720033802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18.850000000000001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1.0219497672181663</v>
      </c>
      <c r="AD12">
        <f t="shared" si="1"/>
        <v>120.59896907745011</v>
      </c>
      <c r="AE12">
        <f>'IDT-1'!E12</f>
        <v>0</v>
      </c>
      <c r="AF12" s="24"/>
      <c r="AG12">
        <f t="shared" si="2"/>
        <v>120.59896907745011</v>
      </c>
      <c r="AI12" s="34">
        <f>PXIL!K12</f>
        <v>0</v>
      </c>
      <c r="AJ12" s="34">
        <f>PXIL!Q12</f>
        <v>0</v>
      </c>
      <c r="AK12" s="34">
        <f>RTM_IEX!K12</f>
        <v>9.66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2.41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58.674156246460171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21.83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0.97012964139321811</v>
      </c>
      <c r="AD13">
        <f t="shared" si="1"/>
        <v>114.48172660506695</v>
      </c>
      <c r="AE13">
        <f>'IDT-1'!E13</f>
        <v>0</v>
      </c>
      <c r="AF13" s="24"/>
      <c r="AG13">
        <f t="shared" si="2"/>
        <v>114.48172660506695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2.92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58.942898089910074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16.61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0.95903107287819733</v>
      </c>
      <c r="AD14">
        <f t="shared" si="1"/>
        <v>113.17156701703186</v>
      </c>
      <c r="AE14">
        <f>'IDT-1'!E14</f>
        <v>0</v>
      </c>
      <c r="AF14" s="24"/>
      <c r="AG14">
        <f t="shared" si="2"/>
        <v>113.17156701703186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6.55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22.999014778325122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58.891754178785554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14.58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0.95817318816268249</v>
      </c>
      <c r="AD15">
        <f t="shared" si="1"/>
        <v>113.07029576894799</v>
      </c>
      <c r="AE15">
        <f>'IDT-1'!E15</f>
        <v>0</v>
      </c>
      <c r="AF15" s="24"/>
      <c r="AG15">
        <f t="shared" si="2"/>
        <v>113.07029576894799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8.5299999999999994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22.998984323250163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58.891723289265094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12.65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0.95061267286808104</v>
      </c>
      <c r="AD16">
        <f t="shared" si="1"/>
        <v>112.17779493964719</v>
      </c>
      <c r="AE16">
        <f>'IDT-1'!E16</f>
        <v>0</v>
      </c>
      <c r="AF16" s="24"/>
      <c r="AG16">
        <f t="shared" si="2"/>
        <v>112.17779493964719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9.56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22.998984323250163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57.375955797672098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6.08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0.94594422593869976</v>
      </c>
      <c r="AD17">
        <f t="shared" si="1"/>
        <v>111.62669589498356</v>
      </c>
      <c r="AE17">
        <f>'IDT-1'!E17</f>
        <v>0</v>
      </c>
      <c r="AF17" s="24"/>
      <c r="AG17">
        <f t="shared" si="2"/>
        <v>111.62669589498356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17.09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22.998984323250163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57.375955797672098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4.6399999999999997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0.94602822593869973</v>
      </c>
      <c r="AD18">
        <f t="shared" si="1"/>
        <v>111.63661189498356</v>
      </c>
      <c r="AE18">
        <f>'IDT-1'!E18</f>
        <v>0</v>
      </c>
      <c r="AF18" s="24"/>
      <c r="AG18">
        <f t="shared" si="2"/>
        <v>111.63661189498356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18.54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22.998984323250163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59.816106458240959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5.7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0.95820949148747814</v>
      </c>
      <c r="AD19">
        <f t="shared" si="1"/>
        <v>113.07458129000364</v>
      </c>
      <c r="AE19">
        <f>'IDT-1'!E19</f>
        <v>0</v>
      </c>
      <c r="AF19" s="24"/>
      <c r="AG19">
        <f t="shared" si="2"/>
        <v>113.07458129000364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16.489999999999998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22.998984323250163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59.816106458240959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7.44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0.96618949148747812</v>
      </c>
      <c r="AD20">
        <f t="shared" si="1"/>
        <v>114.01660129000363</v>
      </c>
      <c r="AE20">
        <f>'IDT-1'!E20</f>
        <v>0</v>
      </c>
      <c r="AF20" s="24"/>
      <c r="AG20">
        <f t="shared" si="2"/>
        <v>114.01660129000363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15.7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59.816149776005766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7.24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0.96594638704140101</v>
      </c>
      <c r="AD21">
        <f t="shared" si="1"/>
        <v>113.98790338896436</v>
      </c>
      <c r="AE21">
        <f>'IDT-1'!E21</f>
        <v>0</v>
      </c>
      <c r="AF21" s="24"/>
      <c r="AG21">
        <f t="shared" si="2"/>
        <v>113.98790338896436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15.87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59.81614373063195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5.0199999999999996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0.966450336260261</v>
      </c>
      <c r="AD22">
        <f t="shared" si="1"/>
        <v>114.04739339437168</v>
      </c>
      <c r="AE22">
        <f>'IDT-1'!E22</f>
        <v>0</v>
      </c>
      <c r="AF22" s="24"/>
      <c r="AG22">
        <f t="shared" si="2"/>
        <v>114.04739339437168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18.149999999999999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59.816164792188985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0.96653451317734018</v>
      </c>
      <c r="AD23">
        <f t="shared" si="1"/>
        <v>114.05733027901165</v>
      </c>
      <c r="AE23">
        <f>'IDT-1'!E23</f>
        <v>0</v>
      </c>
      <c r="AF23" s="24"/>
      <c r="AG23">
        <f t="shared" si="2"/>
        <v>114.05733027901165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23.18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59.816164792188985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0.96653451317734018</v>
      </c>
      <c r="AD24">
        <f t="shared" si="1"/>
        <v>114.05733027901165</v>
      </c>
      <c r="AE24">
        <f>'IDT-1'!E24</f>
        <v>0</v>
      </c>
      <c r="AF24" s="24"/>
      <c r="AG24">
        <f t="shared" si="2"/>
        <v>114.05733027901165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23.18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61.017903591676337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0.96041711909303396</v>
      </c>
      <c r="AD25">
        <f t="shared" si="1"/>
        <v>113.33518647258329</v>
      </c>
      <c r="AE25">
        <f>'IDT-1'!E25</f>
        <v>0</v>
      </c>
      <c r="AF25" s="24"/>
      <c r="AG25">
        <f t="shared" si="2"/>
        <v>113.33518647258329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21.25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60.887863636575524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0.95932478347018713</v>
      </c>
      <c r="AD26">
        <f t="shared" si="1"/>
        <v>113.20623885310532</v>
      </c>
      <c r="AE26">
        <f>'IDT-1'!E26</f>
        <v>0</v>
      </c>
      <c r="AF26" s="24"/>
      <c r="AG26">
        <f t="shared" si="2"/>
        <v>113.20623885310532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21.25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61.017966442257716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0.96848164703791761</v>
      </c>
      <c r="AD27">
        <f t="shared" si="1"/>
        <v>114.28718479521979</v>
      </c>
      <c r="AE27">
        <f>'IDT-1'!E27</f>
        <v>0</v>
      </c>
      <c r="AF27" s="24"/>
      <c r="AG27">
        <f t="shared" si="2"/>
        <v>114.28718479521979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22.21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61.337580374264206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1.003590404066772</v>
      </c>
      <c r="AD28">
        <f t="shared" si="1"/>
        <v>118.43168997019744</v>
      </c>
      <c r="AE28">
        <f>'IDT-1'!E28</f>
        <v>0</v>
      </c>
      <c r="AF28" s="24"/>
      <c r="AG28">
        <f t="shared" si="2"/>
        <v>118.43168997019744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26.07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22.999065268633668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63.982520726510529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1.0258840512821641</v>
      </c>
      <c r="AD29">
        <f t="shared" si="1"/>
        <v>121.06340194386203</v>
      </c>
      <c r="AE29">
        <f>'IDT-1'!E29</f>
        <v>0</v>
      </c>
      <c r="AF29" s="24"/>
      <c r="AG29">
        <f t="shared" si="2"/>
        <v>121.06340194386203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26.08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22.999065268633668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62.742055233272559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1.072248141138965</v>
      </c>
      <c r="AD30">
        <f t="shared" si="1"/>
        <v>126.53657236076725</v>
      </c>
      <c r="AE30">
        <f>'IDT-1'!E30</f>
        <v>0</v>
      </c>
      <c r="AF30" s="24"/>
      <c r="AG30">
        <f t="shared" si="2"/>
        <v>126.53657236076725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32.840000000000003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22.999065268633668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61.501599139505203</v>
      </c>
      <c r="P31" s="36">
        <v>0</v>
      </c>
      <c r="Q31" s="36">
        <v>0</v>
      </c>
      <c r="R31" s="38">
        <v>0</v>
      </c>
      <c r="S31" s="38">
        <v>8.44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1.1023163099513194</v>
      </c>
      <c r="AD31">
        <f t="shared" si="1"/>
        <v>130.08604809818755</v>
      </c>
      <c r="AE31">
        <f>'IDT-1'!E31</f>
        <v>0</v>
      </c>
      <c r="AF31" s="24"/>
      <c r="AG31">
        <f t="shared" si="2"/>
        <v>130.08604809818755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37.659999999999997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59.41803611229124</v>
      </c>
      <c r="P32" s="36">
        <v>0</v>
      </c>
      <c r="Q32" s="36">
        <v>0</v>
      </c>
      <c r="R32" s="38">
        <v>0</v>
      </c>
      <c r="S32" s="38">
        <v>8.44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1.1578182322661992</v>
      </c>
      <c r="AD32">
        <f t="shared" si="1"/>
        <v>136.63791788002501</v>
      </c>
      <c r="AE32">
        <f>'IDT-1'!E32</f>
        <v>0</v>
      </c>
      <c r="AF32" s="24"/>
      <c r="AG32">
        <f t="shared" si="2"/>
        <v>136.63791788002501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46.35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59.692450848975618</v>
      </c>
      <c r="P33" s="36">
        <v>0</v>
      </c>
      <c r="Q33" s="36">
        <v>0</v>
      </c>
      <c r="R33" s="38">
        <v>0</v>
      </c>
      <c r="S33" s="38">
        <v>8.44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1.2088433160543479</v>
      </c>
      <c r="AD33">
        <f t="shared" si="1"/>
        <v>142.66130753292126</v>
      </c>
      <c r="AE33">
        <f>'IDT-1'!E33</f>
        <v>0</v>
      </c>
      <c r="AF33" s="24"/>
      <c r="AG33">
        <f t="shared" si="2"/>
        <v>142.66130753292126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52.15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57.931190305312477</v>
      </c>
      <c r="P34" s="36">
        <v>0</v>
      </c>
      <c r="Q34" s="36">
        <v>0</v>
      </c>
      <c r="R34" s="38">
        <v>0</v>
      </c>
      <c r="S34" s="38">
        <v>8.44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1.2751087274875776</v>
      </c>
      <c r="AD34">
        <f t="shared" si="1"/>
        <v>150.48378157782491</v>
      </c>
      <c r="AE34">
        <f>'IDT-1'!E34</f>
        <v>0</v>
      </c>
      <c r="AF34" s="24"/>
      <c r="AG34">
        <f t="shared" si="2"/>
        <v>150.48378157782491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61.8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22.99894354875752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52.038362793850524</v>
      </c>
      <c r="P35" s="36">
        <v>0</v>
      </c>
      <c r="Q35" s="36">
        <v>0</v>
      </c>
      <c r="R35" s="38">
        <v>0</v>
      </c>
      <c r="S35" s="38">
        <v>8.44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1.3229561022008602</v>
      </c>
      <c r="AD35">
        <f t="shared" si="1"/>
        <v>156.13205024040718</v>
      </c>
      <c r="AE35">
        <f>'IDT-1'!E35</f>
        <v>0</v>
      </c>
      <c r="AF35" s="24"/>
      <c r="AG35">
        <f t="shared" si="2"/>
        <v>156.13205024040718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73.39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22.99894354875752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51.846587381036905</v>
      </c>
      <c r="P36" s="36">
        <v>0</v>
      </c>
      <c r="Q36" s="36">
        <v>0</v>
      </c>
      <c r="R36" s="38">
        <v>0</v>
      </c>
      <c r="S36" s="38">
        <v>8.44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1.4187011887332259</v>
      </c>
      <c r="AD36">
        <f t="shared" si="1"/>
        <v>167.43452974106123</v>
      </c>
      <c r="AE36">
        <f>'IDT-1'!E36</f>
        <v>0</v>
      </c>
      <c r="AF36" s="24"/>
      <c r="AG36">
        <f t="shared" si="2"/>
        <v>167.43452974106123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84.98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22.99894354875752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51.536553694239309</v>
      </c>
      <c r="P37" s="36">
        <v>0</v>
      </c>
      <c r="Q37" s="36">
        <v>0</v>
      </c>
      <c r="R37" s="38">
        <v>0</v>
      </c>
      <c r="S37" s="38">
        <v>8.44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1.5053049057641261</v>
      </c>
      <c r="AD37">
        <f t="shared" si="1"/>
        <v>177.65789233723271</v>
      </c>
      <c r="AE37">
        <f>'IDT-1'!E37</f>
        <v>0</v>
      </c>
      <c r="AF37" s="24"/>
      <c r="AG37">
        <f t="shared" si="2"/>
        <v>177.65789233723271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95.6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22.99894354875752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51.376989598832601</v>
      </c>
      <c r="P38" s="36">
        <v>0</v>
      </c>
      <c r="Q38" s="36">
        <v>0</v>
      </c>
      <c r="R38" s="38">
        <v>0</v>
      </c>
      <c r="S38" s="38">
        <v>8.44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1.5608325673627097</v>
      </c>
      <c r="AD38">
        <f t="shared" si="1"/>
        <v>184.21280058022739</v>
      </c>
      <c r="AE38">
        <f>'IDT-1'!E38</f>
        <v>0</v>
      </c>
      <c r="AF38" s="24"/>
      <c r="AG38">
        <f t="shared" si="2"/>
        <v>184.21280058022739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102.37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22.99894354875752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51.527235562748061</v>
      </c>
      <c r="P39" s="36">
        <v>0</v>
      </c>
      <c r="Q39" s="36">
        <v>0</v>
      </c>
      <c r="R39" s="38">
        <v>0</v>
      </c>
      <c r="S39" s="38">
        <v>8.44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53.11</v>
      </c>
      <c r="AB39" s="75">
        <f>-STOA!Q39</f>
        <v>0</v>
      </c>
      <c r="AC39">
        <f t="shared" si="0"/>
        <v>1.7000644301518142</v>
      </c>
      <c r="AD39">
        <f t="shared" si="1"/>
        <v>200.61896468135376</v>
      </c>
      <c r="AE39">
        <f>'IDT-1'!E39</f>
        <v>0</v>
      </c>
      <c r="AF39" s="24"/>
      <c r="AG39">
        <f t="shared" si="2"/>
        <v>200.61896468135376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65.67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22.99894354875752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51.527235562748061</v>
      </c>
      <c r="P40" s="36">
        <v>0</v>
      </c>
      <c r="Q40" s="36">
        <v>0</v>
      </c>
      <c r="R40" s="38">
        <v>0</v>
      </c>
      <c r="S40" s="38">
        <v>8.44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53.11</v>
      </c>
      <c r="AB40" s="75">
        <f>-STOA!Q40</f>
        <v>0</v>
      </c>
      <c r="AC40">
        <f t="shared" si="0"/>
        <v>1.7892724301518141</v>
      </c>
      <c r="AD40">
        <f t="shared" si="1"/>
        <v>211.14975668135378</v>
      </c>
      <c r="AE40">
        <f>'IDT-1'!E40</f>
        <v>0</v>
      </c>
      <c r="AF40" s="24"/>
      <c r="AG40">
        <f t="shared" si="2"/>
        <v>211.14975668135378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76.290000000000006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22.99894354875752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50.55557348228399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53.11</v>
      </c>
      <c r="AB41" s="75">
        <f>-STOA!Q41</f>
        <v>0</v>
      </c>
      <c r="AC41">
        <f t="shared" si="0"/>
        <v>1.8622544686759159</v>
      </c>
      <c r="AD41">
        <f t="shared" si="1"/>
        <v>219.76511256236557</v>
      </c>
      <c r="AE41">
        <f>'IDT-1'!E41</f>
        <v>0</v>
      </c>
      <c r="AF41" s="24"/>
      <c r="AG41">
        <f t="shared" si="2"/>
        <v>219.76511256236557</v>
      </c>
      <c r="AI41" s="34">
        <f>PXIL!K41</f>
        <v>0</v>
      </c>
      <c r="AJ41" s="34">
        <f>PXIL!Q41</f>
        <v>0</v>
      </c>
      <c r="AK41" s="34">
        <f>RTM_IEX!K41</f>
        <v>9.66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76.290000000000006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22.99894354875752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50.55557348228399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53.11</v>
      </c>
      <c r="AB42" s="75">
        <f>-STOA!Q42</f>
        <v>0</v>
      </c>
      <c r="AC42">
        <f t="shared" si="0"/>
        <v>1.9271024686759159</v>
      </c>
      <c r="AD42">
        <f t="shared" si="1"/>
        <v>227.42026456236562</v>
      </c>
      <c r="AE42">
        <f>'IDT-1'!E42</f>
        <v>0</v>
      </c>
      <c r="AF42" s="24"/>
      <c r="AG42">
        <f t="shared" si="2"/>
        <v>227.42026456236562</v>
      </c>
      <c r="AI42" s="34">
        <f>PXIL!K42</f>
        <v>0</v>
      </c>
      <c r="AJ42" s="34">
        <f>PXIL!Q42</f>
        <v>0</v>
      </c>
      <c r="AK42" s="34">
        <f>RTM_IEX!K42</f>
        <v>9.66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84.01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22.99894354875752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50.55557348228399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53.11</v>
      </c>
      <c r="AB43" s="75">
        <f>-STOA!Q43</f>
        <v>0</v>
      </c>
      <c r="AC43">
        <f t="shared" si="0"/>
        <v>1.975822468675916</v>
      </c>
      <c r="AD43">
        <f t="shared" si="1"/>
        <v>233.1715445623656</v>
      </c>
      <c r="AE43">
        <f>'IDT-1'!E43</f>
        <v>0</v>
      </c>
      <c r="AF43" s="24"/>
      <c r="AG43">
        <f t="shared" si="2"/>
        <v>233.1715445623656</v>
      </c>
      <c r="AI43" s="34">
        <f>PXIL!K43</f>
        <v>0</v>
      </c>
      <c r="AJ43" s="34">
        <f>PXIL!Q43</f>
        <v>0</v>
      </c>
      <c r="AK43" s="34">
        <f>RTM_IEX!K43</f>
        <v>9.66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89.81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22.99894354875752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50.55557348228399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53.11</v>
      </c>
      <c r="AB44" s="75">
        <f>-STOA!Q44</f>
        <v>0</v>
      </c>
      <c r="AC44">
        <f t="shared" si="0"/>
        <v>2.0082464686759161</v>
      </c>
      <c r="AD44">
        <f t="shared" si="1"/>
        <v>236.99912056236559</v>
      </c>
      <c r="AE44">
        <f>'IDT-1'!E44</f>
        <v>0</v>
      </c>
      <c r="AF44" s="24"/>
      <c r="AG44">
        <f t="shared" si="2"/>
        <v>236.99912056236559</v>
      </c>
      <c r="AI44" s="34">
        <f>PXIL!K44</f>
        <v>0</v>
      </c>
      <c r="AJ44" s="34">
        <f>PXIL!Q44</f>
        <v>0</v>
      </c>
      <c r="AK44" s="34">
        <f>RTM_IEX!K44</f>
        <v>9.66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93.67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22.99894354875752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50.55557348228399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53.11</v>
      </c>
      <c r="AB45" s="75">
        <f>-STOA!Q45</f>
        <v>0</v>
      </c>
      <c r="AC45">
        <f t="shared" si="0"/>
        <v>2.0625944686759161</v>
      </c>
      <c r="AD45">
        <f t="shared" si="1"/>
        <v>243.41477256236558</v>
      </c>
      <c r="AE45">
        <f>'IDT-1'!E45</f>
        <v>0</v>
      </c>
      <c r="AF45" s="24"/>
      <c r="AG45">
        <f t="shared" si="2"/>
        <v>243.41477256236558</v>
      </c>
      <c r="AI45" s="34">
        <f>PXIL!K45</f>
        <v>0</v>
      </c>
      <c r="AJ45" s="34">
        <f>PXIL!Q45</f>
        <v>0</v>
      </c>
      <c r="AK45" s="34">
        <f>RTM_IEX!K45</f>
        <v>14.2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95.6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22.99894354875752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50.55557348228399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53.11</v>
      </c>
      <c r="AB46" s="75">
        <f>-STOA!Q46</f>
        <v>0</v>
      </c>
      <c r="AC46">
        <f t="shared" si="0"/>
        <v>2.017990468675916</v>
      </c>
      <c r="AD46">
        <f t="shared" si="1"/>
        <v>238.14937656236557</v>
      </c>
      <c r="AE46">
        <f>'IDT-1'!E46</f>
        <v>0</v>
      </c>
      <c r="AF46" s="24"/>
      <c r="AG46">
        <f t="shared" si="2"/>
        <v>238.14937656236557</v>
      </c>
      <c r="AI46" s="34">
        <f>PXIL!K46</f>
        <v>0</v>
      </c>
      <c r="AJ46" s="34">
        <f>PXIL!Q46</f>
        <v>0</v>
      </c>
      <c r="AK46" s="34">
        <f>RTM_IEX!K46</f>
        <v>7.92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96.57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22.99894354875752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47.293318705110998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53.11</v>
      </c>
      <c r="AB47" s="75">
        <f>-STOA!Q47</f>
        <v>0</v>
      </c>
      <c r="AC47">
        <f t="shared" si="0"/>
        <v>2.033595528547663</v>
      </c>
      <c r="AD47">
        <f t="shared" si="1"/>
        <v>239.99151672532085</v>
      </c>
      <c r="AE47">
        <f>'IDT-1'!E47</f>
        <v>0</v>
      </c>
      <c r="AF47" s="24"/>
      <c r="AG47">
        <f t="shared" si="2"/>
        <v>239.99151672532085</v>
      </c>
      <c r="AI47" s="34">
        <f>PXIL!K47</f>
        <v>0</v>
      </c>
      <c r="AJ47" s="34">
        <f>PXIL!Q47</f>
        <v>0</v>
      </c>
      <c r="AK47" s="34">
        <f>RTM_IEX!K47</f>
        <v>10.14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99.47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22.99894354875752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47.293318705110998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53.11</v>
      </c>
      <c r="AB48" s="75">
        <f>-STOA!Q48</f>
        <v>0</v>
      </c>
      <c r="AC48">
        <f t="shared" si="0"/>
        <v>2.0538395285476629</v>
      </c>
      <c r="AD48">
        <f t="shared" si="1"/>
        <v>242.38127272532085</v>
      </c>
      <c r="AE48">
        <f>'IDT-1'!E48</f>
        <v>0</v>
      </c>
      <c r="AF48" s="24"/>
      <c r="AG48">
        <f t="shared" si="2"/>
        <v>242.38127272532085</v>
      </c>
      <c r="AI48" s="34">
        <f>PXIL!K48</f>
        <v>0</v>
      </c>
      <c r="AJ48" s="34">
        <f>PXIL!Q48</f>
        <v>0</v>
      </c>
      <c r="AK48" s="34">
        <f>RTM_IEX!K48</f>
        <v>9.66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102.36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22.99894354875752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45.777525343493288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53.11</v>
      </c>
      <c r="AB49" s="75">
        <f>-STOA!Q49</f>
        <v>0</v>
      </c>
      <c r="AC49">
        <f t="shared" si="0"/>
        <v>2.055722864310074</v>
      </c>
      <c r="AD49">
        <f t="shared" si="1"/>
        <v>242.60359602794071</v>
      </c>
      <c r="AE49">
        <f>'IDT-1'!E49</f>
        <v>0</v>
      </c>
      <c r="AF49" s="24"/>
      <c r="AG49">
        <f t="shared" si="2"/>
        <v>242.60359602794071</v>
      </c>
      <c r="AI49" s="34">
        <f>PXIL!K49</f>
        <v>0</v>
      </c>
      <c r="AJ49" s="34">
        <f>PXIL!Q49</f>
        <v>0</v>
      </c>
      <c r="AK49" s="34">
        <f>RTM_IEX!K49</f>
        <v>14.29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99.47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22.99894354875752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45.777525343493288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53.11</v>
      </c>
      <c r="AB50" s="75">
        <f>-STOA!Q50</f>
        <v>0</v>
      </c>
      <c r="AC50">
        <f t="shared" si="0"/>
        <v>2.055722864310074</v>
      </c>
      <c r="AD50">
        <f t="shared" si="1"/>
        <v>242.60359602794071</v>
      </c>
      <c r="AE50">
        <f>'IDT-1'!E50</f>
        <v>0</v>
      </c>
      <c r="AF50" s="24"/>
      <c r="AG50">
        <f t="shared" si="2"/>
        <v>242.60359602794071</v>
      </c>
      <c r="AI50" s="34">
        <f>PXIL!K50</f>
        <v>0</v>
      </c>
      <c r="AJ50" s="34">
        <f>PXIL!Q50</f>
        <v>0</v>
      </c>
      <c r="AK50" s="34">
        <f>RTM_IEX!K50</f>
        <v>14.29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99.47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22.99894354875752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45.777495190115175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53.11</v>
      </c>
      <c r="AB51" s="75">
        <f>-STOA!Q51</f>
        <v>0</v>
      </c>
      <c r="AC51">
        <f t="shared" si="0"/>
        <v>2.0646266110216982</v>
      </c>
      <c r="AD51">
        <f t="shared" si="1"/>
        <v>243.654662127851</v>
      </c>
      <c r="AE51">
        <f>'IDT-1'!E51</f>
        <v>0</v>
      </c>
      <c r="AF51" s="24"/>
      <c r="AG51">
        <f t="shared" si="2"/>
        <v>243.654662127851</v>
      </c>
      <c r="AI51" s="34">
        <f>PXIL!K51</f>
        <v>0</v>
      </c>
      <c r="AJ51" s="34">
        <f>PXIL!Q51</f>
        <v>0</v>
      </c>
      <c r="AK51" s="34">
        <f>RTM_IEX!K51</f>
        <v>13.42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101.4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22.99894354875752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45.777495190115175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53.11</v>
      </c>
      <c r="AB52" s="75">
        <f>-STOA!Q52</f>
        <v>0</v>
      </c>
      <c r="AC52">
        <f t="shared" si="0"/>
        <v>2.0784026110216982</v>
      </c>
      <c r="AD52">
        <f t="shared" si="1"/>
        <v>245.28088612785101</v>
      </c>
      <c r="AE52">
        <f>'IDT-1'!E52</f>
        <v>0</v>
      </c>
      <c r="AF52" s="24"/>
      <c r="AG52">
        <f t="shared" si="2"/>
        <v>245.28088612785101</v>
      </c>
      <c r="AI52" s="34">
        <f>PXIL!K52</f>
        <v>0</v>
      </c>
      <c r="AJ52" s="34">
        <f>PXIL!Q52</f>
        <v>0</v>
      </c>
      <c r="AK52" s="34">
        <f>RTM_IEX!K52</f>
        <v>13.13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103.33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22.99894354875752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47.237456056183312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53.11</v>
      </c>
      <c r="AB53" s="75">
        <f>-STOA!Q53</f>
        <v>0</v>
      </c>
      <c r="AC53">
        <f t="shared" si="0"/>
        <v>2.1255262822966703</v>
      </c>
      <c r="AD53">
        <f t="shared" si="1"/>
        <v>250.84372332264417</v>
      </c>
      <c r="AE53">
        <f>'IDT-1'!E53</f>
        <v>0</v>
      </c>
      <c r="AF53" s="24"/>
      <c r="AG53">
        <f t="shared" si="2"/>
        <v>250.84372332264417</v>
      </c>
      <c r="AI53" s="34">
        <f>PXIL!K53</f>
        <v>0</v>
      </c>
      <c r="AJ53" s="34">
        <f>PXIL!Q53</f>
        <v>0</v>
      </c>
      <c r="AK53" s="34">
        <f>RTM_IEX!K53</f>
        <v>18.25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102.36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22.99894354875752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47.237062122510146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53.11</v>
      </c>
      <c r="AB54" s="75">
        <f>-STOA!Q54</f>
        <v>0</v>
      </c>
      <c r="AC54">
        <f t="shared" si="0"/>
        <v>2.1352669732538159</v>
      </c>
      <c r="AD54">
        <f t="shared" si="1"/>
        <v>251.99358869801387</v>
      </c>
      <c r="AE54">
        <f>'IDT-1'!E54</f>
        <v>0</v>
      </c>
      <c r="AF54" s="24"/>
      <c r="AG54">
        <f t="shared" si="2"/>
        <v>251.99358869801387</v>
      </c>
      <c r="AI54" s="34">
        <f>PXIL!K54</f>
        <v>0</v>
      </c>
      <c r="AJ54" s="34">
        <f>PXIL!Q54</f>
        <v>0</v>
      </c>
      <c r="AK54" s="34">
        <f>RTM_IEX!K54</f>
        <v>21.34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100.43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22.99894354875752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47.237142675966787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53.11</v>
      </c>
      <c r="AB55" s="75">
        <f>-STOA!Q55</f>
        <v>0</v>
      </c>
      <c r="AC55">
        <f t="shared" si="0"/>
        <v>2.1629036499028516</v>
      </c>
      <c r="AD55">
        <f t="shared" si="1"/>
        <v>255.25603257482143</v>
      </c>
      <c r="AE55">
        <f>'IDT-1'!E55</f>
        <v>0</v>
      </c>
      <c r="AF55" s="24"/>
      <c r="AG55">
        <f t="shared" si="2"/>
        <v>255.25603257482143</v>
      </c>
      <c r="AI55" s="34">
        <f>PXIL!K55</f>
        <v>0</v>
      </c>
      <c r="AJ55" s="34">
        <f>PXIL!Q55</f>
        <v>0</v>
      </c>
      <c r="AK55" s="34">
        <f>RTM_IEX!K55</f>
        <v>23.66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101.4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22.99894354875752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47.237142675966787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53.11</v>
      </c>
      <c r="AB56" s="75">
        <f>-STOA!Q56</f>
        <v>0</v>
      </c>
      <c r="AC56">
        <f t="shared" si="0"/>
        <v>2.1832316499028517</v>
      </c>
      <c r="AD56">
        <f t="shared" si="1"/>
        <v>257.65570457482147</v>
      </c>
      <c r="AE56">
        <f>'IDT-1'!E56</f>
        <v>0</v>
      </c>
      <c r="AF56" s="24"/>
      <c r="AG56">
        <f t="shared" si="2"/>
        <v>257.65570457482147</v>
      </c>
      <c r="AI56" s="34">
        <f>PXIL!K56</f>
        <v>0</v>
      </c>
      <c r="AJ56" s="34">
        <f>PXIL!Q56</f>
        <v>0</v>
      </c>
      <c r="AK56" s="34">
        <f>RTM_IEX!K56</f>
        <v>28.97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98.51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22.99894354875752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45.383259820567361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53.11</v>
      </c>
      <c r="AB57" s="75">
        <f>-STOA!Q57</f>
        <v>0</v>
      </c>
      <c r="AC57">
        <f t="shared" si="0"/>
        <v>2.1432990339174962</v>
      </c>
      <c r="AD57">
        <f t="shared" si="1"/>
        <v>252.94175433540735</v>
      </c>
      <c r="AE57">
        <f>'IDT-1'!E57</f>
        <v>0</v>
      </c>
      <c r="AF57" s="24"/>
      <c r="AG57">
        <f t="shared" si="2"/>
        <v>252.94175433540735</v>
      </c>
      <c r="AI57" s="34">
        <f>PXIL!K57</f>
        <v>0</v>
      </c>
      <c r="AJ57" s="34">
        <f>PXIL!Q57</f>
        <v>0</v>
      </c>
      <c r="AK57" s="34">
        <f>RTM_IEX!K57</f>
        <v>28.97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95.61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22.99894354875752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45.382155155063018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53.11</v>
      </c>
      <c r="AB58" s="75">
        <f>-STOA!Q58</f>
        <v>0</v>
      </c>
      <c r="AC58">
        <f t="shared" si="0"/>
        <v>2.1594177547272597</v>
      </c>
      <c r="AD58">
        <f t="shared" si="1"/>
        <v>254.84453094909327</v>
      </c>
      <c r="AE58">
        <f>'IDT-1'!E58</f>
        <v>0</v>
      </c>
      <c r="AF58" s="24"/>
      <c r="AG58">
        <f t="shared" si="2"/>
        <v>254.84453094909327</v>
      </c>
      <c r="AI58" s="34">
        <f>PXIL!K58</f>
        <v>0</v>
      </c>
      <c r="AJ58" s="34">
        <f>PXIL!Q58</f>
        <v>0</v>
      </c>
      <c r="AK58" s="34">
        <f>RTM_IEX!K58</f>
        <v>30.9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95.6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22.99894354875752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46.354856067627182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53.11</v>
      </c>
      <c r="AB59" s="75">
        <f>-STOA!Q59</f>
        <v>0</v>
      </c>
      <c r="AC59">
        <f t="shared" si="0"/>
        <v>2.2179044423927987</v>
      </c>
      <c r="AD59">
        <f t="shared" si="1"/>
        <v>261.74874517399189</v>
      </c>
      <c r="AE59">
        <f>'IDT-1'!E59</f>
        <v>0</v>
      </c>
      <c r="AF59" s="24"/>
      <c r="AG59">
        <f t="shared" si="2"/>
        <v>261.74874517399189</v>
      </c>
      <c r="AI59" s="34">
        <f>PXIL!K59</f>
        <v>0</v>
      </c>
      <c r="AJ59" s="34">
        <f>PXIL!Q59</f>
        <v>0</v>
      </c>
      <c r="AK59" s="34">
        <f>RTM_IEX!K59</f>
        <v>35.92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96.57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22.99894354875752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48.301120662878212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53.11</v>
      </c>
      <c r="AB60" s="75">
        <f>-STOA!Q60</f>
        <v>0</v>
      </c>
      <c r="AC60">
        <f t="shared" si="0"/>
        <v>2.2310610649929075</v>
      </c>
      <c r="AD60">
        <f t="shared" si="1"/>
        <v>263.30185314664277</v>
      </c>
      <c r="AE60">
        <f>'IDT-1'!E60</f>
        <v>0</v>
      </c>
      <c r="AF60" s="24"/>
      <c r="AG60">
        <f t="shared" si="2"/>
        <v>263.30185314664277</v>
      </c>
      <c r="AI60" s="34">
        <f>PXIL!K60</f>
        <v>0</v>
      </c>
      <c r="AJ60" s="34">
        <f>PXIL!Q60</f>
        <v>0</v>
      </c>
      <c r="AK60" s="34">
        <f>RTM_IEX!K60</f>
        <v>32.64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99.47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22.99894354875752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48.300826125263008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53.11</v>
      </c>
      <c r="AB61" s="75">
        <f>-STOA!Q61</f>
        <v>0</v>
      </c>
      <c r="AC61">
        <f t="shared" si="0"/>
        <v>2.24567459087694</v>
      </c>
      <c r="AD61">
        <f t="shared" si="1"/>
        <v>265.02694508314363</v>
      </c>
      <c r="AE61">
        <f>'IDT-1'!E61</f>
        <v>0</v>
      </c>
      <c r="AF61" s="24"/>
      <c r="AG61">
        <f t="shared" si="2"/>
        <v>265.02694508314363</v>
      </c>
      <c r="AI61" s="34">
        <f>PXIL!K61</f>
        <v>0</v>
      </c>
      <c r="AJ61" s="34">
        <f>PXIL!Q61</f>
        <v>0</v>
      </c>
      <c r="AK61" s="34">
        <f>RTM_IEX!K61</f>
        <v>32.450000000000003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101.4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22.99894354875752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48.300148961586487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53.11</v>
      </c>
      <c r="AB62" s="75">
        <f>-STOA!Q62</f>
        <v>0</v>
      </c>
      <c r="AC62">
        <f t="shared" si="0"/>
        <v>2.2627209027020569</v>
      </c>
      <c r="AD62">
        <f t="shared" si="1"/>
        <v>267.03922160764193</v>
      </c>
      <c r="AE62">
        <f>'IDT-1'!E62</f>
        <v>0</v>
      </c>
      <c r="AF62" s="24"/>
      <c r="AG62">
        <f t="shared" si="2"/>
        <v>267.03922160764193</v>
      </c>
      <c r="AI62" s="34">
        <f>PXIL!K62</f>
        <v>0</v>
      </c>
      <c r="AJ62" s="34">
        <f>PXIL!Q62</f>
        <v>0</v>
      </c>
      <c r="AK62" s="34">
        <f>RTM_IEX!K62</f>
        <v>34.479999999999997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101.4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18.999149012406502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44.816565343087447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53.11</v>
      </c>
      <c r="AB63" s="75">
        <f>-STOA!Q63</f>
        <v>0</v>
      </c>
      <c r="AC63">
        <f t="shared" si="0"/>
        <v>2.2217845262013167</v>
      </c>
      <c r="AD63">
        <f t="shared" si="1"/>
        <v>262.20677982929266</v>
      </c>
      <c r="AE63">
        <f>'IDT-1'!E63</f>
        <v>0</v>
      </c>
      <c r="AF63" s="24"/>
      <c r="AG63">
        <f t="shared" si="2"/>
        <v>262.20677982929266</v>
      </c>
      <c r="AI63" s="34">
        <f>PXIL!K63</f>
        <v>0</v>
      </c>
      <c r="AJ63" s="34">
        <f>PXIL!Q63</f>
        <v>0</v>
      </c>
      <c r="AK63" s="34">
        <f>RTM_IEX!K63</f>
        <v>36.130000000000003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102.36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18.999149012406502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43.925196835892748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53.11</v>
      </c>
      <c r="AB64" s="75">
        <f>-STOA!Q64</f>
        <v>0</v>
      </c>
      <c r="AC64">
        <f t="shared" si="0"/>
        <v>2.2150530307408811</v>
      </c>
      <c r="AD64">
        <f t="shared" si="1"/>
        <v>261.41214281755839</v>
      </c>
      <c r="AE64">
        <f>'IDT-1'!E64</f>
        <v>0</v>
      </c>
      <c r="AF64" s="24"/>
      <c r="AG64">
        <f t="shared" si="2"/>
        <v>261.41214281755839</v>
      </c>
      <c r="AI64" s="34">
        <f>PXIL!K64</f>
        <v>0</v>
      </c>
      <c r="AJ64" s="34">
        <f>PXIL!Q64</f>
        <v>0</v>
      </c>
      <c r="AK64" s="34">
        <f>RTM_IEX!K64</f>
        <v>35.25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103.33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18.999149012406502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42.83907127621994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53.11</v>
      </c>
      <c r="AB65" s="75">
        <f>-STOA!Q65</f>
        <v>0</v>
      </c>
      <c r="AC65">
        <f t="shared" si="0"/>
        <v>2.2091215760396299</v>
      </c>
      <c r="AD65">
        <f t="shared" si="1"/>
        <v>260.71194871258683</v>
      </c>
      <c r="AE65">
        <f>'IDT-1'!E65</f>
        <v>0</v>
      </c>
      <c r="AF65" s="24"/>
      <c r="AG65">
        <f t="shared" si="2"/>
        <v>260.71194871258683</v>
      </c>
      <c r="AI65" s="34">
        <f>PXIL!K65</f>
        <v>0</v>
      </c>
      <c r="AJ65" s="34">
        <f>PXIL!Q65</f>
        <v>0</v>
      </c>
      <c r="AK65" s="34">
        <f>RTM_IEX!K65</f>
        <v>34.67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104.29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1.2150000000000001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18.999149012406502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42.839092708225643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53.11</v>
      </c>
      <c r="AB66" s="75">
        <f>-STOA!Q66</f>
        <v>0</v>
      </c>
      <c r="AC66">
        <f t="shared" si="0"/>
        <v>2.2410207560684774</v>
      </c>
      <c r="AD66">
        <f t="shared" si="1"/>
        <v>264.47757096456371</v>
      </c>
      <c r="AE66">
        <f>'IDT-1'!E66</f>
        <v>0</v>
      </c>
      <c r="AF66" s="24"/>
      <c r="AG66">
        <f t="shared" si="2"/>
        <v>264.47757096456371</v>
      </c>
      <c r="AI66" s="34">
        <f>PXIL!K66</f>
        <v>0</v>
      </c>
      <c r="AJ66" s="34">
        <f>PXIL!Q66</f>
        <v>0</v>
      </c>
      <c r="AK66" s="34">
        <f>RTM_IEX!K66</f>
        <v>38.82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103.33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1.2150000000000001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18.999149012406502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42.340642448493192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53.11</v>
      </c>
      <c r="AB67" s="75">
        <f>-STOA!Q67</f>
        <v>0</v>
      </c>
      <c r="AC67">
        <f t="shared" si="0"/>
        <v>2.1646777738867247</v>
      </c>
      <c r="AD67">
        <f t="shared" si="1"/>
        <v>255.465463687013</v>
      </c>
      <c r="AE67">
        <f>'IDT-1'!E67</f>
        <v>0</v>
      </c>
      <c r="AF67" s="24"/>
      <c r="AG67">
        <f t="shared" si="2"/>
        <v>255.465463687013</v>
      </c>
      <c r="AI67" s="34">
        <f>PXIL!K67</f>
        <v>0</v>
      </c>
      <c r="AJ67" s="34">
        <f>PXIL!Q67</f>
        <v>0</v>
      </c>
      <c r="AK67" s="34">
        <f>RTM_IEX!K67</f>
        <v>34.090000000000003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99.47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1.2150000000000001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18.999149012406502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43.982751216531341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2.1410914875382452</v>
      </c>
      <c r="AD68">
        <f t="shared" ref="AD68:AD98" si="4">SUM(B68:AB68,AI68:AV68)-AC68</f>
        <v>252.6811587413996</v>
      </c>
      <c r="AE68">
        <f>'IDT-1'!E68</f>
        <v>0</v>
      </c>
      <c r="AF68" s="24"/>
      <c r="AG68">
        <f t="shared" ref="AG68:AG98" si="5">SUM(AD68:AF68)</f>
        <v>252.6811587413996</v>
      </c>
      <c r="AI68" s="34">
        <f>PXIL!K68</f>
        <v>0</v>
      </c>
      <c r="AJ68" s="34">
        <f>PXIL!Q68</f>
        <v>0</v>
      </c>
      <c r="AK68" s="34">
        <f>RTM_IEX!K68</f>
        <v>34.47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94.64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1.2150000000000001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18.999149012406502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43.982829293154175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53.11</v>
      </c>
      <c r="AB69" s="75">
        <f>-STOA!Q69</f>
        <v>0</v>
      </c>
      <c r="AC69">
        <f t="shared" si="3"/>
        <v>2.103796143381877</v>
      </c>
      <c r="AD69">
        <f t="shared" si="4"/>
        <v>248.27853216217881</v>
      </c>
      <c r="AE69">
        <f>'IDT-1'!E69</f>
        <v>0</v>
      </c>
      <c r="AF69" s="24"/>
      <c r="AG69">
        <f t="shared" si="5"/>
        <v>248.27853216217881</v>
      </c>
      <c r="AI69" s="34">
        <f>PXIL!K69</f>
        <v>0</v>
      </c>
      <c r="AJ69" s="34">
        <f>PXIL!Q69</f>
        <v>0</v>
      </c>
      <c r="AK69" s="34">
        <f>RTM_IEX!K69</f>
        <v>33.9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90.77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1.2150000000000001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18.999149012406502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45.069045457437383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51.86</v>
      </c>
      <c r="AB70" s="75">
        <f>-STOA!Q70</f>
        <v>0</v>
      </c>
      <c r="AC70">
        <f t="shared" si="3"/>
        <v>2.0749523591618564</v>
      </c>
      <c r="AD70">
        <f t="shared" si="4"/>
        <v>244.87359211068204</v>
      </c>
      <c r="AE70">
        <f>'IDT-1'!E70</f>
        <v>0</v>
      </c>
      <c r="AF70" s="24"/>
      <c r="AG70">
        <f t="shared" si="5"/>
        <v>244.87359211068204</v>
      </c>
      <c r="AI70" s="34">
        <f>PXIL!K70</f>
        <v>0</v>
      </c>
      <c r="AJ70" s="34">
        <f>PXIL!Q70</f>
        <v>0</v>
      </c>
      <c r="AK70" s="34">
        <f>RTM_IEX!K70</f>
        <v>34.479999999999997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86.92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1.2150000000000001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18.999261992619928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46.98437262420817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1.9960380563965234</v>
      </c>
      <c r="AD71">
        <f t="shared" si="4"/>
        <v>235.55794656043159</v>
      </c>
      <c r="AE71">
        <f>'IDT-1'!E71</f>
        <v>0</v>
      </c>
      <c r="AF71" s="24"/>
      <c r="AG71">
        <f t="shared" si="5"/>
        <v>235.55794656043159</v>
      </c>
      <c r="AI71" s="34">
        <f>PXIL!K71</f>
        <v>0</v>
      </c>
      <c r="AJ71" s="34">
        <f>PXIL!Q71</f>
        <v>0</v>
      </c>
      <c r="AK71" s="34">
        <f>RTM_IEX!K71</f>
        <v>28.68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133.27000000000001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1.2150000000000001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18.999261992619928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45.77745248544413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1.9170199272309052</v>
      </c>
      <c r="AD72">
        <f t="shared" si="4"/>
        <v>226.23004455083316</v>
      </c>
      <c r="AE72">
        <f>'IDT-1'!E72</f>
        <v>0</v>
      </c>
      <c r="AF72" s="24"/>
      <c r="AG72">
        <f t="shared" si="5"/>
        <v>226.23004455083316</v>
      </c>
      <c r="AI72" s="34">
        <f>PXIL!K72</f>
        <v>0</v>
      </c>
      <c r="AJ72" s="34">
        <f>PXIL!Q72</f>
        <v>0</v>
      </c>
      <c r="AK72" s="34">
        <f>RTM_IEX!K72</f>
        <v>26.27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127.48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1.27332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18.999261992619928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49.930169301894146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1.8265606364890856</v>
      </c>
      <c r="AD73">
        <f t="shared" si="4"/>
        <v>215.55154065802498</v>
      </c>
      <c r="AE73">
        <f>'IDT-1'!E73</f>
        <v>0</v>
      </c>
      <c r="AF73" s="24"/>
      <c r="AG73">
        <f t="shared" si="5"/>
        <v>215.55154065802498</v>
      </c>
      <c r="AI73" s="34">
        <f>PXIL!K73</f>
        <v>0</v>
      </c>
      <c r="AJ73" s="34">
        <f>PXIL!Q73</f>
        <v>0</v>
      </c>
      <c r="AK73" s="34">
        <f>RTM_IEX!K73</f>
        <v>23.85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114.92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1.27332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18.999261992619928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56.529899169162881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1.754654367374143</v>
      </c>
      <c r="AD74">
        <f t="shared" si="4"/>
        <v>207.06317679440866</v>
      </c>
      <c r="AE74">
        <f>'IDT-1'!E74</f>
        <v>0</v>
      </c>
      <c r="AF74" s="24"/>
      <c r="AG74">
        <f t="shared" si="5"/>
        <v>207.06317679440866</v>
      </c>
      <c r="AI74" s="34">
        <f>PXIL!K74</f>
        <v>0</v>
      </c>
      <c r="AJ74" s="34">
        <f>PXIL!Q74</f>
        <v>0</v>
      </c>
      <c r="AK74" s="34">
        <f>RTM_IEX!K74</f>
        <v>20.28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103.33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1.27332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18.999261992619928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58.116110215042262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30.13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1.6805767434673151</v>
      </c>
      <c r="AD75">
        <f t="shared" si="4"/>
        <v>198.34831546419485</v>
      </c>
      <c r="AE75">
        <f>'IDT-1'!E75</f>
        <v>0</v>
      </c>
      <c r="AF75" s="24"/>
      <c r="AG75">
        <f t="shared" si="5"/>
        <v>198.34831546419485</v>
      </c>
      <c r="AI75" s="34">
        <f>PXIL!K75</f>
        <v>0</v>
      </c>
      <c r="AJ75" s="34">
        <f>PXIL!Q75</f>
        <v>0</v>
      </c>
      <c r="AK75" s="34">
        <f>RTM_IEX!K75</f>
        <v>20.57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62.52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1.27332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18.999314227965062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69.098809632383933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46.36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1.6358278573498841</v>
      </c>
      <c r="AD76">
        <f t="shared" si="4"/>
        <v>193.06581600299913</v>
      </c>
      <c r="AE76">
        <f>'IDT-1'!E76</f>
        <v>0</v>
      </c>
      <c r="AF76" s="24"/>
      <c r="AG76">
        <f t="shared" si="5"/>
        <v>193.06581600299913</v>
      </c>
      <c r="AI76" s="34">
        <f>PXIL!K76</f>
        <v>0</v>
      </c>
      <c r="AJ76" s="34">
        <f>PXIL!Q76</f>
        <v>0</v>
      </c>
      <c r="AK76" s="34">
        <f>RTM_IEX!K76</f>
        <v>16.8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33.75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1.27332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18.999314227965062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80.216991355474761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44.33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1.5874285838238471</v>
      </c>
      <c r="AD77">
        <f t="shared" si="4"/>
        <v>187.35239699961596</v>
      </c>
      <c r="AE77">
        <f>'IDT-1'!E77</f>
        <v>0</v>
      </c>
      <c r="AF77" s="24"/>
      <c r="AG77">
        <f t="shared" si="5"/>
        <v>187.35239699961596</v>
      </c>
      <c r="AI77" s="34">
        <f>PXIL!K77</f>
        <v>0</v>
      </c>
      <c r="AJ77" s="34">
        <f>PXIL!Q77</f>
        <v>0</v>
      </c>
      <c r="AK77" s="34">
        <f>RTM_IEX!K77</f>
        <v>13.42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22.28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1.27332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18.999331127226643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81.29911337432128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51.67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1.5644305507359557</v>
      </c>
      <c r="AD78">
        <f t="shared" si="4"/>
        <v>184.63753395081196</v>
      </c>
      <c r="AE78">
        <f>'IDT-1'!E78</f>
        <v>0</v>
      </c>
      <c r="AF78" s="24"/>
      <c r="AG78">
        <f t="shared" si="5"/>
        <v>184.63753395081196</v>
      </c>
      <c r="AI78" s="34">
        <f>PXIL!K78</f>
        <v>0</v>
      </c>
      <c r="AJ78" s="34">
        <f>PXIL!Q78</f>
        <v>0</v>
      </c>
      <c r="AK78" s="34">
        <f>RTM_IEX!K78</f>
        <v>11.59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12.95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1.27332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22.999201555231551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84.071929897319052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35.46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1.5584051211243777</v>
      </c>
      <c r="AD79">
        <f t="shared" si="4"/>
        <v>183.92624633142626</v>
      </c>
      <c r="AE79">
        <f>'IDT-1'!E79</f>
        <v>0</v>
      </c>
      <c r="AF79" s="24"/>
      <c r="AG79">
        <f t="shared" si="5"/>
        <v>183.92624633142626</v>
      </c>
      <c r="AI79" s="34">
        <f>PXIL!K79</f>
        <v>0</v>
      </c>
      <c r="AJ79" s="34">
        <f>PXIL!Q79</f>
        <v>0</v>
      </c>
      <c r="AK79" s="34">
        <f>RTM_IEX!K79</f>
        <v>26.46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6.8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1.27332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22.999201555231551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84.071929897319052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26.6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1.5242171211243778</v>
      </c>
      <c r="AD80">
        <f t="shared" si="4"/>
        <v>179.89043433142621</v>
      </c>
      <c r="AE80">
        <f>'IDT-1'!E80</f>
        <v>0</v>
      </c>
      <c r="AF80" s="24"/>
      <c r="AG80">
        <f t="shared" si="5"/>
        <v>179.89043433142621</v>
      </c>
      <c r="AI80" s="34">
        <f>PXIL!K80</f>
        <v>0</v>
      </c>
      <c r="AJ80" s="34">
        <f>PXIL!Q80</f>
        <v>0</v>
      </c>
      <c r="AK80" s="34">
        <f>RTM_IEX!K80</f>
        <v>32.54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5.51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1.27332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22.999201555231551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84.746968533480498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19.920000000000002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1.4912474456681339</v>
      </c>
      <c r="AD81">
        <f t="shared" si="4"/>
        <v>175.99844264304394</v>
      </c>
      <c r="AE81">
        <f>'IDT-1'!E81</f>
        <v>0</v>
      </c>
      <c r="AF81" s="24"/>
      <c r="AG81">
        <f t="shared" si="5"/>
        <v>175.99844264304394</v>
      </c>
      <c r="AI81" s="34">
        <f>PXIL!K81</f>
        <v>0</v>
      </c>
      <c r="AJ81" s="34">
        <f>PXIL!Q81</f>
        <v>0</v>
      </c>
      <c r="AK81" s="34">
        <f>RTM_IEX!K81</f>
        <v>36.020000000000003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4.1100000000000003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1.27332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22.999201555231551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84.746992517483761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18.79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1.4552956471337615</v>
      </c>
      <c r="AD82">
        <f t="shared" si="4"/>
        <v>171.75441842558152</v>
      </c>
      <c r="AE82">
        <f>'IDT-1'!E82</f>
        <v>0</v>
      </c>
      <c r="AF82" s="24"/>
      <c r="AG82">
        <f t="shared" si="5"/>
        <v>171.75441842558152</v>
      </c>
      <c r="AI82" s="34">
        <f>PXIL!K82</f>
        <v>0</v>
      </c>
      <c r="AJ82" s="34">
        <f>PXIL!Q82</f>
        <v>0</v>
      </c>
      <c r="AK82" s="34">
        <f>RTM_IEX!K82</f>
        <v>33.51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3.47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1.27332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22.999201555231551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84.746992517483761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14.82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1.4129596471337613</v>
      </c>
      <c r="AD83">
        <f t="shared" si="4"/>
        <v>166.75675442558153</v>
      </c>
      <c r="AE83">
        <f>'IDT-1'!E83</f>
        <v>0</v>
      </c>
      <c r="AF83" s="24"/>
      <c r="AG83">
        <f t="shared" si="5"/>
        <v>166.75675442558153</v>
      </c>
      <c r="AI83" s="34">
        <f>PXIL!K83</f>
        <v>0</v>
      </c>
      <c r="AJ83" s="34">
        <f>PXIL!Q83</f>
        <v>0</v>
      </c>
      <c r="AK83" s="34">
        <f>RTM_IEX!K83</f>
        <v>33.22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2.69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1.27332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22.999201555231551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84.639151686117827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13.81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1.3807217841502877</v>
      </c>
      <c r="AD84">
        <f t="shared" si="4"/>
        <v>162.95115145719907</v>
      </c>
      <c r="AE84">
        <f>'IDT-1'!E84</f>
        <v>0</v>
      </c>
      <c r="AF84" s="24"/>
      <c r="AG84">
        <f t="shared" si="5"/>
        <v>162.95115145719907</v>
      </c>
      <c r="AI84" s="34">
        <f>PXIL!K84</f>
        <v>0</v>
      </c>
      <c r="AJ84" s="34">
        <f>PXIL!Q84</f>
        <v>0</v>
      </c>
      <c r="AK84" s="34">
        <f>RTM_IEX!K84</f>
        <v>31.19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1.27332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22.999201555231551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74.619570548142676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11.48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1.3514933025912961</v>
      </c>
      <c r="AD85">
        <f t="shared" si="4"/>
        <v>159.50079880078292</v>
      </c>
      <c r="AE85">
        <f>'IDT-1'!E85</f>
        <v>0</v>
      </c>
      <c r="AF85" s="24"/>
      <c r="AG85">
        <f t="shared" si="5"/>
        <v>159.50079880078292</v>
      </c>
      <c r="AI85" s="34">
        <f>PXIL!K85</f>
        <v>0</v>
      </c>
      <c r="AJ85" s="34">
        <f>PXIL!Q85</f>
        <v>0</v>
      </c>
      <c r="AK85" s="34">
        <f>RTM_IEX!K85</f>
        <v>39.69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2.37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1.27332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22.999201555231551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69.9758004741132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11.11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1.3256736339694486</v>
      </c>
      <c r="AD86">
        <f t="shared" si="4"/>
        <v>156.45284839537533</v>
      </c>
      <c r="AE86">
        <f>'IDT-1'!E86</f>
        <v>0</v>
      </c>
      <c r="AF86" s="24"/>
      <c r="AG86">
        <f t="shared" si="5"/>
        <v>156.45284839537533</v>
      </c>
      <c r="AI86" s="34">
        <f>PXIL!K86</f>
        <v>0</v>
      </c>
      <c r="AJ86" s="34">
        <f>PXIL!Q86</f>
        <v>0</v>
      </c>
      <c r="AK86" s="34">
        <f>RTM_IEX!K86</f>
        <v>41.14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2.86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1.27332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22.999201416617478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67.084053022471039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8.57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1.300626954211296</v>
      </c>
      <c r="AD87">
        <f t="shared" si="4"/>
        <v>153.49614748487721</v>
      </c>
      <c r="AE87">
        <f>'IDT-1'!E87</f>
        <v>0</v>
      </c>
      <c r="AF87" s="24"/>
      <c r="AG87">
        <f t="shared" si="5"/>
        <v>153.49614748487721</v>
      </c>
      <c r="AI87" s="34">
        <f>PXIL!K87</f>
        <v>0</v>
      </c>
      <c r="AJ87" s="34">
        <f>PXIL!Q87</f>
        <v>0</v>
      </c>
      <c r="AK87" s="34">
        <f>RTM_IEX!K87</f>
        <v>44.62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1.83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1.27332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22.999201416617478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70.432352731375602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8.26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1.2733126717660948</v>
      </c>
      <c r="AD88">
        <f t="shared" si="4"/>
        <v>150.271761476227</v>
      </c>
      <c r="AE88">
        <f>'IDT-1'!E88</f>
        <v>0</v>
      </c>
      <c r="AF88" s="24"/>
      <c r="AG88">
        <f t="shared" si="5"/>
        <v>150.271761476227</v>
      </c>
      <c r="AI88" s="34">
        <f>PXIL!K88</f>
        <v>0</v>
      </c>
      <c r="AJ88" s="34">
        <f>PXIL!Q88</f>
        <v>0</v>
      </c>
      <c r="AK88" s="34">
        <f>RTM_IEX!K88</f>
        <v>38.92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1.24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1.27332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22.999201416617478</v>
      </c>
      <c r="J89">
        <f>Bawana_RLNG!S89</f>
        <v>0</v>
      </c>
      <c r="K89">
        <f>Bawana_Spot!S89</f>
        <v>1.5212773247447409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69.354094827240999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7.88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1.1928660348992197</v>
      </c>
      <c r="AD89">
        <f t="shared" si="4"/>
        <v>140.775227533704</v>
      </c>
      <c r="AE89">
        <f>'IDT-1'!E89</f>
        <v>0</v>
      </c>
      <c r="AF89" s="24"/>
      <c r="AG89">
        <f t="shared" si="5"/>
        <v>140.775227533704</v>
      </c>
      <c r="AI89" s="34">
        <f>PXIL!K89</f>
        <v>0</v>
      </c>
      <c r="AJ89" s="34">
        <f>PXIL!Q89</f>
        <v>0</v>
      </c>
      <c r="AK89" s="34">
        <f>RTM_IEX!K89</f>
        <v>29.36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1.1599999999999999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1.27332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22.999201416617478</v>
      </c>
      <c r="J90">
        <f>Bawana_RLNG!S90</f>
        <v>0</v>
      </c>
      <c r="K90">
        <f>Bawana_Spot!S90</f>
        <v>1.5212773247447409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79.199792243699576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7.07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1.2385258931974719</v>
      </c>
      <c r="AD90">
        <f t="shared" si="4"/>
        <v>146.16526509186434</v>
      </c>
      <c r="AE90">
        <f>'IDT-1'!E90</f>
        <v>0</v>
      </c>
      <c r="AF90" s="24"/>
      <c r="AG90">
        <f t="shared" si="5"/>
        <v>146.16526509186434</v>
      </c>
      <c r="AI90" s="34">
        <f>PXIL!K90</f>
        <v>0</v>
      </c>
      <c r="AJ90" s="34">
        <f>PXIL!Q90</f>
        <v>0</v>
      </c>
      <c r="AK90" s="34">
        <f>RTM_IEX!K90</f>
        <v>25.24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1.68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1.27332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1.5212773247447409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79.199790043618123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2.2799999999999998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1.1372210362369892</v>
      </c>
      <c r="AD91">
        <f t="shared" si="4"/>
        <v>134.20646792971974</v>
      </c>
      <c r="AE91">
        <f>'IDT-1'!E91</f>
        <v>0</v>
      </c>
      <c r="AF91" s="24"/>
      <c r="AG91">
        <f t="shared" si="5"/>
        <v>134.20646792971974</v>
      </c>
      <c r="AI91" s="34">
        <f>PXIL!K91</f>
        <v>0</v>
      </c>
      <c r="AJ91" s="34">
        <f>PXIL!Q91</f>
        <v>0</v>
      </c>
      <c r="AK91" s="34">
        <f>RTM_IEX!K91</f>
        <v>19.13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0.52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1.27332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79.199790043618123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1.54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1.2025623067091336</v>
      </c>
      <c r="AD92">
        <f t="shared" si="4"/>
        <v>141.91984933450283</v>
      </c>
      <c r="AE92">
        <f>'IDT-1'!E92</f>
        <v>0</v>
      </c>
      <c r="AF92" s="24"/>
      <c r="AG92">
        <f t="shared" si="5"/>
        <v>141.91984933450283</v>
      </c>
      <c r="AI92" s="34">
        <f>PXIL!K92</f>
        <v>0</v>
      </c>
      <c r="AJ92" s="34">
        <f>PXIL!Q92</f>
        <v>0</v>
      </c>
      <c r="AK92" s="34">
        <f>RTM_IEX!K92</f>
        <v>15.18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0.51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1.27332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79.199790043618123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0.89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1.1499783067091334</v>
      </c>
      <c r="AD93">
        <f t="shared" si="4"/>
        <v>135.71243333450283</v>
      </c>
      <c r="AE93">
        <f>'IDT-1'!E93</f>
        <v>0</v>
      </c>
      <c r="AF93" s="24"/>
      <c r="AG93">
        <f t="shared" si="5"/>
        <v>135.71243333450283</v>
      </c>
      <c r="AI93" s="34">
        <f>PXIL!K93</f>
        <v>0</v>
      </c>
      <c r="AJ93" s="34">
        <f>PXIL!Q93</f>
        <v>0</v>
      </c>
      <c r="AK93" s="34">
        <f>RTM_IEX!K93</f>
        <v>9.64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0.44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1.27332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70.393263596055874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0.59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1.0641594845496105</v>
      </c>
      <c r="AD94">
        <f t="shared" si="4"/>
        <v>125.58172570910011</v>
      </c>
      <c r="AE94">
        <f>'IDT-1'!E94</f>
        <v>0</v>
      </c>
      <c r="AF94" s="24"/>
      <c r="AG94">
        <f t="shared" si="5"/>
        <v>125.58172570910011</v>
      </c>
      <c r="AI94" s="34">
        <f>PXIL!K94</f>
        <v>0</v>
      </c>
      <c r="AJ94" s="34">
        <f>PXIL!Q94</f>
        <v>0</v>
      </c>
      <c r="AK94" s="34">
        <f>RTM_IEX!K94</f>
        <v>8.33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0.64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1.27332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69.407466060989876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0.46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1.042102785255056</v>
      </c>
      <c r="AD95">
        <f t="shared" si="4"/>
        <v>122.97798487332867</v>
      </c>
      <c r="AE95">
        <f>'IDT-1'!E95</f>
        <v>0</v>
      </c>
      <c r="AF95" s="24"/>
      <c r="AG95">
        <f t="shared" si="5"/>
        <v>122.97798487332867</v>
      </c>
      <c r="AI95" s="34">
        <f>PXIL!K95</f>
        <v>0</v>
      </c>
      <c r="AJ95" s="34">
        <f>PXIL!Q95</f>
        <v>0</v>
      </c>
      <c r="AK95" s="34">
        <f>RTM_IEX!K95</f>
        <v>6.9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0.56000000000000005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1.27332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66.39365018776401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0.4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1.0196427319199588</v>
      </c>
      <c r="AD96">
        <f t="shared" si="4"/>
        <v>120.3266290534379</v>
      </c>
      <c r="AE96">
        <f>'IDT-1'!E96</f>
        <v>0</v>
      </c>
      <c r="AF96" s="24"/>
      <c r="AG96">
        <f t="shared" si="5"/>
        <v>120.3266290534379</v>
      </c>
      <c r="AI96" s="34">
        <f>PXIL!K96</f>
        <v>0</v>
      </c>
      <c r="AJ96" s="34">
        <f>PXIL!Q96</f>
        <v>0</v>
      </c>
      <c r="AK96" s="34">
        <f>RTM_IEX!K96</f>
        <v>7.21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0.65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1.27332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62.821181270992277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0.21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0.97963799301907606</v>
      </c>
      <c r="AD97">
        <f t="shared" si="4"/>
        <v>115.60416487556702</v>
      </c>
      <c r="AE97">
        <f>'IDT-1'!E97</f>
        <v>0</v>
      </c>
      <c r="AF97" s="24"/>
      <c r="AG97">
        <f t="shared" si="5"/>
        <v>115.60416487556702</v>
      </c>
      <c r="AI97" s="34">
        <f>PXIL!K97</f>
        <v>0</v>
      </c>
      <c r="AJ97" s="34">
        <f>PXIL!Q97</f>
        <v>0</v>
      </c>
      <c r="AK97" s="34">
        <f>RTM_IEX!K97</f>
        <v>6.31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0.55000000000000004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1.27332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59.201682257173353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0.13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0.95200620130299729</v>
      </c>
      <c r="AD98">
        <f t="shared" si="4"/>
        <v>112.3422976534642</v>
      </c>
      <c r="AE98">
        <f>'IDT-1'!E98</f>
        <v>0</v>
      </c>
      <c r="AF98" s="24"/>
      <c r="AG98">
        <f t="shared" si="5"/>
        <v>112.3422976534642</v>
      </c>
      <c r="AI98" s="34">
        <f>PXIL!K98</f>
        <v>0</v>
      </c>
      <c r="AJ98" s="34">
        <f>PXIL!Q98</f>
        <v>0</v>
      </c>
      <c r="AK98" s="34">
        <f>RTM_IEX!K98</f>
        <v>6.61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0.66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0.53553082736001079</v>
      </c>
      <c r="J99">
        <f t="shared" si="6"/>
        <v>0</v>
      </c>
      <c r="K99">
        <f t="shared" si="6"/>
        <v>2.5640957993558554E-2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1.4035340181327043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0.20256000000000046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0.13343750000000004</v>
      </c>
      <c r="Z99" s="34">
        <f t="shared" si="6"/>
        <v>0</v>
      </c>
      <c r="AA99" s="75">
        <f t="shared" si="6"/>
        <v>0.42456749999999971</v>
      </c>
      <c r="AB99" s="75">
        <f t="shared" si="6"/>
        <v>0</v>
      </c>
      <c r="AC99">
        <f t="shared" si="6"/>
        <v>3.596550943566551E-2</v>
      </c>
      <c r="AD99">
        <f t="shared" si="6"/>
        <v>4.2444198990506088</v>
      </c>
      <c r="AE99">
        <f t="shared" si="6"/>
        <v>0</v>
      </c>
      <c r="AG99">
        <f t="shared" si="6"/>
        <v>4.2444198990506088</v>
      </c>
      <c r="AI99">
        <f t="shared" si="6"/>
        <v>0</v>
      </c>
      <c r="AJ99">
        <f t="shared" si="6"/>
        <v>0</v>
      </c>
      <c r="AK99">
        <f t="shared" si="6"/>
        <v>0.38383750000000011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1.151915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45401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9.66</v>
      </c>
      <c r="AB3" s="75">
        <f>-STOA!R3</f>
        <v>0</v>
      </c>
      <c r="AC3">
        <f>SUMIF(B3:AB3,"&gt;0")*$AC$2-SUMIF(B3:AB3,"&lt;0")*($AC$2/(1-$AC$2))+SUMIF(AI3:AR3,"&gt;0")*$AC$2-SUMIF(AI3:AR3,"&lt;0")*($AC$2/(1-$AC$2))</f>
        <v>0.13607808382485059</v>
      </c>
      <c r="AD3">
        <f>SUM(B3:AB3,AI3:AV3)-AC3</f>
        <v>16.063693800085932</v>
      </c>
      <c r="AE3">
        <f>'IDT-1'!D3</f>
        <v>0</v>
      </c>
      <c r="AF3" s="24"/>
      <c r="AG3">
        <f>SUM(AD3:AF3)</f>
        <v>16.063693800085932</v>
      </c>
      <c r="AI3" s="34">
        <f>PXIL!L3</f>
        <v>0</v>
      </c>
      <c r="AJ3" s="34">
        <f>PXIL!R3</f>
        <v>0</v>
      </c>
      <c r="AK3" s="34">
        <f>RTM_IEX!L3</f>
        <v>0.7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0.13515408382485058</v>
      </c>
      <c r="AD4">
        <f t="shared" ref="AD4:AD67" si="1">SUM(B4:AB4,AI4:AV4)-AC4</f>
        <v>15.954617800085934</v>
      </c>
      <c r="AE4">
        <f>'IDT-1'!D4</f>
        <v>0</v>
      </c>
      <c r="AF4" s="24"/>
      <c r="AG4">
        <f t="shared" ref="AG4:AG67" si="2">SUM(AD4:AF4)</f>
        <v>15.954617800085934</v>
      </c>
      <c r="AI4" s="34">
        <f>PXIL!L4</f>
        <v>0</v>
      </c>
      <c r="AJ4" s="34">
        <f>PXIL!R4</f>
        <v>0</v>
      </c>
      <c r="AK4" s="34">
        <f>RTM_IEX!L4</f>
        <v>0.59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5.8397718839107835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9.66</v>
      </c>
      <c r="AB5" s="75">
        <f>-STOA!R5</f>
        <v>0</v>
      </c>
      <c r="AC5">
        <f t="shared" si="0"/>
        <v>0.13439808382485058</v>
      </c>
      <c r="AD5">
        <f t="shared" si="1"/>
        <v>15.865373800085933</v>
      </c>
      <c r="AE5">
        <f>'IDT-1'!D5</f>
        <v>0</v>
      </c>
      <c r="AF5" s="24"/>
      <c r="AG5">
        <f t="shared" si="2"/>
        <v>15.865373800085933</v>
      </c>
      <c r="AI5" s="34">
        <f>PXIL!L5</f>
        <v>0</v>
      </c>
      <c r="AJ5" s="34">
        <f>PXIL!R5</f>
        <v>0</v>
      </c>
      <c r="AK5" s="34">
        <f>RTM_IEX!L5</f>
        <v>0.5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5.8397718839107835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9.66</v>
      </c>
      <c r="AB6" s="75">
        <f>-STOA!R6</f>
        <v>0</v>
      </c>
      <c r="AC6">
        <f t="shared" si="0"/>
        <v>0.13465008382485058</v>
      </c>
      <c r="AD6">
        <f t="shared" si="1"/>
        <v>15.895121800085933</v>
      </c>
      <c r="AE6">
        <f>'IDT-1'!D6</f>
        <v>0</v>
      </c>
      <c r="AF6" s="24"/>
      <c r="AG6">
        <f t="shared" si="2"/>
        <v>15.895121800085933</v>
      </c>
      <c r="AI6" s="34">
        <f>PXIL!L6</f>
        <v>0</v>
      </c>
      <c r="AJ6" s="34">
        <f>PXIL!R6</f>
        <v>0</v>
      </c>
      <c r="AK6" s="34">
        <f>RTM_IEX!L6</f>
        <v>0.53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5.8397718839107835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9.66</v>
      </c>
      <c r="AB7" s="75">
        <f>-STOA!R7</f>
        <v>0</v>
      </c>
      <c r="AC7">
        <f t="shared" si="0"/>
        <v>0.13507008382485056</v>
      </c>
      <c r="AD7">
        <f t="shared" si="1"/>
        <v>15.944701800085934</v>
      </c>
      <c r="AE7">
        <f>'IDT-1'!D7</f>
        <v>0</v>
      </c>
      <c r="AF7" s="24"/>
      <c r="AG7">
        <f t="shared" si="2"/>
        <v>15.944701800085934</v>
      </c>
      <c r="AI7" s="34">
        <f>PXIL!L7</f>
        <v>0</v>
      </c>
      <c r="AJ7" s="34">
        <f>PXIL!R7</f>
        <v>0</v>
      </c>
      <c r="AK7" s="34">
        <f>RTM_IEX!L7</f>
        <v>0.57999999999999996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5.8397718839107835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9.66</v>
      </c>
      <c r="AB8" s="75">
        <f>-STOA!R8</f>
        <v>0</v>
      </c>
      <c r="AC8">
        <f t="shared" si="0"/>
        <v>0.13666608382485057</v>
      </c>
      <c r="AD8">
        <f t="shared" si="1"/>
        <v>16.133105800085936</v>
      </c>
      <c r="AE8">
        <f>'IDT-1'!D8</f>
        <v>0</v>
      </c>
      <c r="AF8" s="24"/>
      <c r="AG8">
        <f t="shared" si="2"/>
        <v>16.133105800085936</v>
      </c>
      <c r="AI8" s="34">
        <f>PXIL!L8</f>
        <v>0</v>
      </c>
      <c r="AJ8" s="34">
        <f>PXIL!R8</f>
        <v>0</v>
      </c>
      <c r="AK8" s="34">
        <f>RTM_IEX!L8</f>
        <v>0.77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5.8397718839107835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9.66</v>
      </c>
      <c r="AB9" s="75">
        <f>-STOA!R9</f>
        <v>0</v>
      </c>
      <c r="AC9">
        <f t="shared" si="0"/>
        <v>0.13834608382485056</v>
      </c>
      <c r="AD9">
        <f t="shared" si="1"/>
        <v>16.331425800085935</v>
      </c>
      <c r="AE9">
        <f>'IDT-1'!D9</f>
        <v>0</v>
      </c>
      <c r="AF9" s="24"/>
      <c r="AG9">
        <f t="shared" si="2"/>
        <v>16.331425800085935</v>
      </c>
      <c r="AI9" s="34">
        <f>PXIL!L9</f>
        <v>0</v>
      </c>
      <c r="AJ9" s="34">
        <f>PXIL!R9</f>
        <v>0</v>
      </c>
      <c r="AK9" s="34">
        <f>RTM_IEX!L9</f>
        <v>0.97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9.66</v>
      </c>
      <c r="AB10" s="75">
        <f>-STOA!R10</f>
        <v>0</v>
      </c>
      <c r="AC10">
        <f t="shared" si="0"/>
        <v>0.13507008382485058</v>
      </c>
      <c r="AD10">
        <f t="shared" si="1"/>
        <v>15.944701800085934</v>
      </c>
      <c r="AE10">
        <f>'IDT-1'!D10</f>
        <v>0</v>
      </c>
      <c r="AF10" s="24"/>
      <c r="AG10">
        <f t="shared" si="2"/>
        <v>15.944701800085934</v>
      </c>
      <c r="AI10" s="34">
        <f>PXIL!L10</f>
        <v>0</v>
      </c>
      <c r="AJ10" s="34">
        <f>PXIL!R10</f>
        <v>0</v>
      </c>
      <c r="AK10" s="34">
        <f>RTM_IEX!L10</f>
        <v>0.57999999999999996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5.839769224689797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9.66</v>
      </c>
      <c r="AB11" s="75">
        <f>-STOA!R11</f>
        <v>0</v>
      </c>
      <c r="AC11">
        <f t="shared" si="0"/>
        <v>0.13423006148739428</v>
      </c>
      <c r="AD11">
        <f t="shared" si="1"/>
        <v>15.845539163202403</v>
      </c>
      <c r="AE11">
        <f>'IDT-1'!D11</f>
        <v>0</v>
      </c>
      <c r="AF11" s="24"/>
      <c r="AG11">
        <f t="shared" si="2"/>
        <v>15.845539163202403</v>
      </c>
      <c r="AI11" s="34">
        <f>PXIL!L11</f>
        <v>0</v>
      </c>
      <c r="AJ11" s="34">
        <f>PXIL!R11</f>
        <v>0</v>
      </c>
      <c r="AK11" s="34">
        <f>RTM_IEX!L11</f>
        <v>0.48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5.839769224689797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9.66</v>
      </c>
      <c r="AB12" s="75">
        <f>-STOA!R12</f>
        <v>0</v>
      </c>
      <c r="AC12">
        <f t="shared" si="0"/>
        <v>0.13347406148739427</v>
      </c>
      <c r="AD12">
        <f t="shared" si="1"/>
        <v>15.756295163202402</v>
      </c>
      <c r="AE12">
        <f>'IDT-1'!D12</f>
        <v>0</v>
      </c>
      <c r="AF12" s="24"/>
      <c r="AG12">
        <f t="shared" si="2"/>
        <v>15.756295163202402</v>
      </c>
      <c r="AI12" s="34">
        <f>PXIL!L12</f>
        <v>0</v>
      </c>
      <c r="AJ12" s="34">
        <f>PXIL!R12</f>
        <v>0</v>
      </c>
      <c r="AK12" s="34">
        <f>RTM_IEX!L12</f>
        <v>0.39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9.66</v>
      </c>
      <c r="AB13" s="75">
        <f>-STOA!R13</f>
        <v>0</v>
      </c>
      <c r="AC13">
        <f t="shared" si="0"/>
        <v>0.13019999999999998</v>
      </c>
      <c r="AD13">
        <f t="shared" si="1"/>
        <v>15.3698</v>
      </c>
      <c r="AE13">
        <f>'IDT-1'!D13</f>
        <v>0</v>
      </c>
      <c r="AF13" s="24"/>
      <c r="AG13">
        <f t="shared" si="2"/>
        <v>15.3698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9.66</v>
      </c>
      <c r="AB14" s="75">
        <f>-STOA!R14</f>
        <v>0</v>
      </c>
      <c r="AC14">
        <f t="shared" si="0"/>
        <v>0.13019999999999998</v>
      </c>
      <c r="AD14">
        <f t="shared" si="1"/>
        <v>15.3698</v>
      </c>
      <c r="AE14">
        <f>'IDT-1'!D14</f>
        <v>0</v>
      </c>
      <c r="AF14" s="24"/>
      <c r="AG14">
        <f t="shared" si="2"/>
        <v>15.3698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5.8397498393660303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9.66</v>
      </c>
      <c r="AB15" s="75">
        <f>-STOA!R15</f>
        <v>0</v>
      </c>
      <c r="AC15">
        <f t="shared" si="0"/>
        <v>0.13019789865067466</v>
      </c>
      <c r="AD15">
        <f t="shared" si="1"/>
        <v>15.369551940715356</v>
      </c>
      <c r="AE15">
        <f>'IDT-1'!D15</f>
        <v>0</v>
      </c>
      <c r="AF15" s="24"/>
      <c r="AG15">
        <f t="shared" si="2"/>
        <v>15.369551940715356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5.839742106425259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9.66</v>
      </c>
      <c r="AB16" s="75">
        <f>-STOA!R16</f>
        <v>0</v>
      </c>
      <c r="AC16">
        <f t="shared" si="0"/>
        <v>0.13019783369397217</v>
      </c>
      <c r="AD16">
        <f t="shared" si="1"/>
        <v>15.369544272731288</v>
      </c>
      <c r="AE16">
        <f>'IDT-1'!D16</f>
        <v>0</v>
      </c>
      <c r="AF16" s="24"/>
      <c r="AG16">
        <f t="shared" si="2"/>
        <v>15.369544272731288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5.839742106425259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9.66</v>
      </c>
      <c r="AB17" s="75">
        <f>-STOA!R17</f>
        <v>0</v>
      </c>
      <c r="AC17">
        <f t="shared" si="0"/>
        <v>0.13019783369397217</v>
      </c>
      <c r="AD17">
        <f t="shared" si="1"/>
        <v>15.369544272731288</v>
      </c>
      <c r="AE17">
        <f>'IDT-1'!D17</f>
        <v>0</v>
      </c>
      <c r="AF17" s="24"/>
      <c r="AG17">
        <f t="shared" si="2"/>
        <v>15.369544272731288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5.839742106425259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9.66</v>
      </c>
      <c r="AB18" s="75">
        <f>-STOA!R18</f>
        <v>0</v>
      </c>
      <c r="AC18">
        <f t="shared" si="0"/>
        <v>0.13019783369397217</v>
      </c>
      <c r="AD18">
        <f t="shared" si="1"/>
        <v>15.369544272731288</v>
      </c>
      <c r="AE18">
        <f>'IDT-1'!D18</f>
        <v>0</v>
      </c>
      <c r="AF18" s="24"/>
      <c r="AG18">
        <f t="shared" si="2"/>
        <v>15.369544272731288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5.839742106425259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9.66</v>
      </c>
      <c r="AB19" s="75">
        <f>-STOA!R19</f>
        <v>0</v>
      </c>
      <c r="AC19">
        <f t="shared" si="0"/>
        <v>0.13019783369397217</v>
      </c>
      <c r="AD19">
        <f t="shared" si="1"/>
        <v>15.369544272731288</v>
      </c>
      <c r="AE19">
        <f>'IDT-1'!D19</f>
        <v>0</v>
      </c>
      <c r="AF19" s="24"/>
      <c r="AG19">
        <f t="shared" si="2"/>
        <v>15.369544272731288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5.839742106425259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9.66</v>
      </c>
      <c r="AB20" s="75">
        <f>-STOA!R20</f>
        <v>0</v>
      </c>
      <c r="AC20">
        <f t="shared" si="0"/>
        <v>0.13019783369397217</v>
      </c>
      <c r="AD20">
        <f t="shared" si="1"/>
        <v>15.369544272731288</v>
      </c>
      <c r="AE20">
        <f>'IDT-1'!D20</f>
        <v>0</v>
      </c>
      <c r="AF20" s="24"/>
      <c r="AG20">
        <f t="shared" si="2"/>
        <v>15.369544272731288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9.66</v>
      </c>
      <c r="AB21" s="75">
        <f>-STOA!R21</f>
        <v>0</v>
      </c>
      <c r="AC21">
        <f t="shared" si="0"/>
        <v>0.13263599999999998</v>
      </c>
      <c r="AD21">
        <f t="shared" si="1"/>
        <v>15.657363999999999</v>
      </c>
      <c r="AE21">
        <f>'IDT-1'!D21</f>
        <v>0</v>
      </c>
      <c r="AF21" s="24"/>
      <c r="AG21">
        <f t="shared" si="2"/>
        <v>15.657363999999999</v>
      </c>
      <c r="AI21" s="34">
        <f>PXIL!L21</f>
        <v>0</v>
      </c>
      <c r="AJ21" s="34">
        <f>PXIL!R21</f>
        <v>0</v>
      </c>
      <c r="AK21" s="34">
        <f>RTM_IEX!L21</f>
        <v>0.28999999999999998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9.66</v>
      </c>
      <c r="AB22" s="75">
        <f>-STOA!R22</f>
        <v>0</v>
      </c>
      <c r="AC22">
        <f t="shared" si="0"/>
        <v>0.13423199999999999</v>
      </c>
      <c r="AD22">
        <f t="shared" si="1"/>
        <v>15.845768</v>
      </c>
      <c r="AE22">
        <f>'IDT-1'!D22</f>
        <v>0</v>
      </c>
      <c r="AF22" s="24"/>
      <c r="AG22">
        <f t="shared" si="2"/>
        <v>15.845768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9.66</v>
      </c>
      <c r="AB23" s="75">
        <f>-STOA!R23</f>
        <v>0</v>
      </c>
      <c r="AC23">
        <f t="shared" si="0"/>
        <v>0.13666799999999998</v>
      </c>
      <c r="AD23">
        <f t="shared" si="1"/>
        <v>16.133331999999999</v>
      </c>
      <c r="AE23">
        <f>'IDT-1'!D23</f>
        <v>0</v>
      </c>
      <c r="AF23" s="24"/>
      <c r="AG23">
        <f t="shared" si="2"/>
        <v>16.133331999999999</v>
      </c>
      <c r="AI23" s="34">
        <f>PXIL!L23</f>
        <v>0</v>
      </c>
      <c r="AJ23" s="34">
        <f>PXIL!R23</f>
        <v>0</v>
      </c>
      <c r="AK23" s="34">
        <f>RTM_IEX!L23</f>
        <v>0.77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9.66</v>
      </c>
      <c r="AB24" s="75">
        <f>-STOA!R24</f>
        <v>0</v>
      </c>
      <c r="AC24">
        <f t="shared" si="0"/>
        <v>0.14641199999999999</v>
      </c>
      <c r="AD24">
        <f t="shared" si="1"/>
        <v>17.283587999999998</v>
      </c>
      <c r="AE24">
        <f>'IDT-1'!D24</f>
        <v>0</v>
      </c>
      <c r="AF24" s="24"/>
      <c r="AG24">
        <f t="shared" si="2"/>
        <v>17.283587999999998</v>
      </c>
      <c r="AI24" s="34">
        <f>PXIL!L24</f>
        <v>0</v>
      </c>
      <c r="AJ24" s="34">
        <f>PXIL!R24</f>
        <v>0</v>
      </c>
      <c r="AK24" s="34">
        <f>RTM_IEX!L24</f>
        <v>1.93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9.66</v>
      </c>
      <c r="AB25" s="75">
        <f>-STOA!R25</f>
        <v>0</v>
      </c>
      <c r="AC25">
        <f t="shared" si="0"/>
        <v>0.15699599999999997</v>
      </c>
      <c r="AD25">
        <f t="shared" si="1"/>
        <v>18.533004000000002</v>
      </c>
      <c r="AE25">
        <f>'IDT-1'!D25</f>
        <v>0</v>
      </c>
      <c r="AF25" s="24"/>
      <c r="AG25">
        <f t="shared" si="2"/>
        <v>18.533004000000002</v>
      </c>
      <c r="AI25" s="34">
        <f>PXIL!L25</f>
        <v>0</v>
      </c>
      <c r="AJ25" s="34">
        <f>PXIL!R25</f>
        <v>0</v>
      </c>
      <c r="AK25" s="34">
        <f>RTM_IEX!L25</f>
        <v>3.19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9.66</v>
      </c>
      <c r="AB26" s="75">
        <f>-STOA!R26</f>
        <v>0</v>
      </c>
      <c r="AC26">
        <f t="shared" si="0"/>
        <v>0.15943199999999999</v>
      </c>
      <c r="AD26">
        <f t="shared" si="1"/>
        <v>18.820568000000002</v>
      </c>
      <c r="AE26">
        <f>'IDT-1'!D26</f>
        <v>0</v>
      </c>
      <c r="AF26" s="24"/>
      <c r="AG26">
        <f t="shared" si="2"/>
        <v>18.820568000000002</v>
      </c>
      <c r="AI26" s="34">
        <f>PXIL!L26</f>
        <v>0</v>
      </c>
      <c r="AJ26" s="34">
        <f>PXIL!R26</f>
        <v>0</v>
      </c>
      <c r="AK26" s="34">
        <f>RTM_IEX!L26</f>
        <v>3.48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9.66</v>
      </c>
      <c r="AB27" s="75">
        <f>-STOA!R27</f>
        <v>0</v>
      </c>
      <c r="AC27">
        <f t="shared" si="0"/>
        <v>0.16505999999999998</v>
      </c>
      <c r="AD27">
        <f t="shared" si="1"/>
        <v>19.484939999999998</v>
      </c>
      <c r="AE27">
        <f>'IDT-1'!D27</f>
        <v>0</v>
      </c>
      <c r="AF27" s="24"/>
      <c r="AG27">
        <f t="shared" si="2"/>
        <v>19.484939999999998</v>
      </c>
      <c r="AI27" s="34">
        <f>PXIL!L27</f>
        <v>0</v>
      </c>
      <c r="AJ27" s="34">
        <f>PXIL!R27</f>
        <v>0</v>
      </c>
      <c r="AK27" s="34">
        <f>RTM_IEX!L27</f>
        <v>4.1500000000000004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9.66</v>
      </c>
      <c r="AB28" s="75">
        <f>-STOA!R28</f>
        <v>0</v>
      </c>
      <c r="AC28">
        <f t="shared" si="0"/>
        <v>0.17077199999999998</v>
      </c>
      <c r="AD28">
        <f t="shared" si="1"/>
        <v>20.159227999999999</v>
      </c>
      <c r="AE28">
        <f>'IDT-1'!D28</f>
        <v>0</v>
      </c>
      <c r="AF28" s="24"/>
      <c r="AG28">
        <f t="shared" si="2"/>
        <v>20.159227999999999</v>
      </c>
      <c r="AI28" s="34">
        <f>PXIL!L28</f>
        <v>0</v>
      </c>
      <c r="AJ28" s="34">
        <f>PXIL!R28</f>
        <v>0</v>
      </c>
      <c r="AK28" s="34">
        <f>RTM_IEX!L28</f>
        <v>4.83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5.8397626595139398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9.66</v>
      </c>
      <c r="AB29" s="75">
        <f>-STOA!R29</f>
        <v>0</v>
      </c>
      <c r="AC29">
        <f t="shared" si="0"/>
        <v>0.1716100063399171</v>
      </c>
      <c r="AD29">
        <f t="shared" si="1"/>
        <v>20.258152653174022</v>
      </c>
      <c r="AE29">
        <f>'IDT-1'!D29</f>
        <v>0</v>
      </c>
      <c r="AF29" s="24"/>
      <c r="AG29">
        <f t="shared" si="2"/>
        <v>20.258152653174022</v>
      </c>
      <c r="AI29" s="34">
        <f>PXIL!L29</f>
        <v>0</v>
      </c>
      <c r="AJ29" s="34">
        <f>PXIL!R29</f>
        <v>0</v>
      </c>
      <c r="AK29" s="34">
        <f>RTM_IEX!L29</f>
        <v>4.93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5.8397626595139398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9.66</v>
      </c>
      <c r="AB30" s="75">
        <f>-STOA!R30</f>
        <v>0</v>
      </c>
      <c r="AC30">
        <f t="shared" si="0"/>
        <v>0.17807800633991711</v>
      </c>
      <c r="AD30">
        <f t="shared" si="1"/>
        <v>21.021684653174024</v>
      </c>
      <c r="AE30">
        <f>'IDT-1'!D30</f>
        <v>0</v>
      </c>
      <c r="AF30" s="24"/>
      <c r="AG30">
        <f t="shared" si="2"/>
        <v>21.021684653174024</v>
      </c>
      <c r="AI30" s="34">
        <f>PXIL!L30</f>
        <v>0</v>
      </c>
      <c r="AJ30" s="34">
        <f>PXIL!R30</f>
        <v>0</v>
      </c>
      <c r="AK30" s="34">
        <f>RTM_IEX!L30</f>
        <v>5.7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5.8397626595139398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10.53</v>
      </c>
      <c r="AB31" s="75">
        <f>-STOA!R31</f>
        <v>0</v>
      </c>
      <c r="AC31">
        <f t="shared" si="0"/>
        <v>0.17967400633991709</v>
      </c>
      <c r="AD31">
        <f t="shared" si="1"/>
        <v>21.210088653174022</v>
      </c>
      <c r="AE31">
        <f>'IDT-1'!D31</f>
        <v>0</v>
      </c>
      <c r="AF31" s="24"/>
      <c r="AG31">
        <f t="shared" si="2"/>
        <v>21.210088653174022</v>
      </c>
      <c r="AI31" s="34">
        <f>PXIL!L31</f>
        <v>0</v>
      </c>
      <c r="AJ31" s="34">
        <f>PXIL!R31</f>
        <v>0</v>
      </c>
      <c r="AK31" s="34">
        <f>RTM_IEX!L31</f>
        <v>5.0199999999999996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10.57</v>
      </c>
      <c r="AB32" s="75">
        <f>-STOA!R32</f>
        <v>0</v>
      </c>
      <c r="AC32">
        <f t="shared" si="0"/>
        <v>0.179256</v>
      </c>
      <c r="AD32">
        <f t="shared" si="1"/>
        <v>21.160744000000001</v>
      </c>
      <c r="AE32">
        <f>'IDT-1'!D32</f>
        <v>0</v>
      </c>
      <c r="AF32" s="24"/>
      <c r="AG32">
        <f t="shared" si="2"/>
        <v>21.160744000000001</v>
      </c>
      <c r="AI32" s="34">
        <f>PXIL!L32</f>
        <v>0</v>
      </c>
      <c r="AJ32" s="34">
        <f>PXIL!R32</f>
        <v>0</v>
      </c>
      <c r="AK32" s="34">
        <f>RTM_IEX!L32</f>
        <v>4.93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10.96</v>
      </c>
      <c r="AB33" s="75">
        <f>-STOA!R33</f>
        <v>0</v>
      </c>
      <c r="AC33">
        <f t="shared" si="0"/>
        <v>0.179256</v>
      </c>
      <c r="AD33">
        <f t="shared" si="1"/>
        <v>21.160744000000001</v>
      </c>
      <c r="AE33">
        <f>'IDT-1'!D33</f>
        <v>0</v>
      </c>
      <c r="AF33" s="24"/>
      <c r="AG33">
        <f t="shared" si="2"/>
        <v>21.160744000000001</v>
      </c>
      <c r="AI33" s="34">
        <f>PXIL!L33</f>
        <v>0</v>
      </c>
      <c r="AJ33" s="34">
        <f>PXIL!R33</f>
        <v>0</v>
      </c>
      <c r="AK33" s="34">
        <f>RTM_IEX!L33</f>
        <v>4.54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11.780000000000001</v>
      </c>
      <c r="AB34" s="75">
        <f>-STOA!R34</f>
        <v>0</v>
      </c>
      <c r="AC34">
        <f t="shared" si="0"/>
        <v>0.17799599999999999</v>
      </c>
      <c r="AD34">
        <f t="shared" si="1"/>
        <v>21.012004000000001</v>
      </c>
      <c r="AE34">
        <f>'IDT-1'!D34</f>
        <v>0</v>
      </c>
      <c r="AF34" s="24"/>
      <c r="AG34">
        <f t="shared" si="2"/>
        <v>21.012004000000001</v>
      </c>
      <c r="AI34" s="34">
        <f>PXIL!L34</f>
        <v>0</v>
      </c>
      <c r="AJ34" s="34">
        <f>PXIL!R34</f>
        <v>0</v>
      </c>
      <c r="AK34" s="34">
        <f>RTM_IEX!L34</f>
        <v>3.57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5.839731753249735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12.07</v>
      </c>
      <c r="AB35" s="75">
        <f>-STOA!R35</f>
        <v>0</v>
      </c>
      <c r="AC35">
        <f t="shared" si="0"/>
        <v>0.18126974672729779</v>
      </c>
      <c r="AD35">
        <f t="shared" si="1"/>
        <v>21.39846200652244</v>
      </c>
      <c r="AE35">
        <f>'IDT-1'!D35</f>
        <v>0</v>
      </c>
      <c r="AF35" s="24"/>
      <c r="AG35">
        <f t="shared" si="2"/>
        <v>21.39846200652244</v>
      </c>
      <c r="AI35" s="34">
        <f>PXIL!L35</f>
        <v>0</v>
      </c>
      <c r="AJ35" s="34">
        <f>PXIL!R35</f>
        <v>0</v>
      </c>
      <c r="AK35" s="34">
        <f>RTM_IEX!L35</f>
        <v>3.67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5.839731753249735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13.04</v>
      </c>
      <c r="AB36" s="75">
        <f>-STOA!R36</f>
        <v>0</v>
      </c>
      <c r="AC36">
        <f t="shared" si="0"/>
        <v>0.19185374672729777</v>
      </c>
      <c r="AD36">
        <f t="shared" si="1"/>
        <v>22.64787800652244</v>
      </c>
      <c r="AE36">
        <f>'IDT-1'!D36</f>
        <v>0</v>
      </c>
      <c r="AF36" s="24"/>
      <c r="AG36">
        <f t="shared" si="2"/>
        <v>22.64787800652244</v>
      </c>
      <c r="AI36" s="34">
        <f>PXIL!L36</f>
        <v>0</v>
      </c>
      <c r="AJ36" s="34">
        <f>PXIL!R36</f>
        <v>0</v>
      </c>
      <c r="AK36" s="34">
        <f>RTM_IEX!L36</f>
        <v>3.96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5.839731753249735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13.33</v>
      </c>
      <c r="AB37" s="75">
        <f>-STOA!R37</f>
        <v>0</v>
      </c>
      <c r="AC37">
        <f t="shared" si="0"/>
        <v>0.19672574672729776</v>
      </c>
      <c r="AD37">
        <f t="shared" si="1"/>
        <v>23.223006006522436</v>
      </c>
      <c r="AE37">
        <f>'IDT-1'!D37</f>
        <v>0</v>
      </c>
      <c r="AF37" s="24"/>
      <c r="AG37">
        <f t="shared" si="2"/>
        <v>23.223006006522436</v>
      </c>
      <c r="AI37" s="34">
        <f>PXIL!L37</f>
        <v>0</v>
      </c>
      <c r="AJ37" s="34">
        <f>PXIL!R37</f>
        <v>0</v>
      </c>
      <c r="AK37" s="34">
        <f>RTM_IEX!L37</f>
        <v>4.25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5.839731753249735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14.3</v>
      </c>
      <c r="AB38" s="75">
        <f>-STOA!R38</f>
        <v>0</v>
      </c>
      <c r="AC38">
        <f t="shared" si="0"/>
        <v>0.20327774672729776</v>
      </c>
      <c r="AD38">
        <f t="shared" si="1"/>
        <v>23.996454006522434</v>
      </c>
      <c r="AE38">
        <f>'IDT-1'!D38</f>
        <v>0</v>
      </c>
      <c r="AF38" s="24"/>
      <c r="AG38">
        <f t="shared" si="2"/>
        <v>23.996454006522434</v>
      </c>
      <c r="AI38" s="34">
        <f>PXIL!L38</f>
        <v>0</v>
      </c>
      <c r="AJ38" s="34">
        <f>PXIL!R38</f>
        <v>0</v>
      </c>
      <c r="AK38" s="34">
        <f>RTM_IEX!L38</f>
        <v>4.0599999999999996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5.839731753249735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14.68</v>
      </c>
      <c r="AB39" s="75">
        <f>-STOA!R39</f>
        <v>0</v>
      </c>
      <c r="AC39">
        <f t="shared" si="0"/>
        <v>0.21293774672729776</v>
      </c>
      <c r="AD39">
        <f t="shared" si="1"/>
        <v>25.136794006522436</v>
      </c>
      <c r="AE39">
        <f>'IDT-1'!D39</f>
        <v>0</v>
      </c>
      <c r="AF39" s="24"/>
      <c r="AG39">
        <f t="shared" si="2"/>
        <v>25.136794006522436</v>
      </c>
      <c r="AI39" s="34">
        <f>PXIL!L39</f>
        <v>0</v>
      </c>
      <c r="AJ39" s="34">
        <f>PXIL!R39</f>
        <v>0</v>
      </c>
      <c r="AK39" s="34">
        <f>RTM_IEX!L39</f>
        <v>4.83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5.839731753249735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15.34</v>
      </c>
      <c r="AB40" s="75">
        <f>-STOA!R40</f>
        <v>0</v>
      </c>
      <c r="AC40">
        <f t="shared" si="0"/>
        <v>0.21360974672729777</v>
      </c>
      <c r="AD40">
        <f t="shared" si="1"/>
        <v>25.216122006522436</v>
      </c>
      <c r="AE40">
        <f>'IDT-1'!D40</f>
        <v>0</v>
      </c>
      <c r="AF40" s="24"/>
      <c r="AG40">
        <f t="shared" si="2"/>
        <v>25.216122006522436</v>
      </c>
      <c r="AI40" s="34">
        <f>PXIL!L40</f>
        <v>0</v>
      </c>
      <c r="AJ40" s="34">
        <f>PXIL!R40</f>
        <v>0</v>
      </c>
      <c r="AK40" s="34">
        <f>RTM_IEX!L40</f>
        <v>4.25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5.839731753249735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15.45</v>
      </c>
      <c r="AB41" s="75">
        <f>-STOA!R41</f>
        <v>0</v>
      </c>
      <c r="AC41">
        <f t="shared" si="0"/>
        <v>0.22100174672729772</v>
      </c>
      <c r="AD41">
        <f t="shared" si="1"/>
        <v>26.088730006522436</v>
      </c>
      <c r="AE41">
        <f>'IDT-1'!D41</f>
        <v>0</v>
      </c>
      <c r="AF41" s="24"/>
      <c r="AG41">
        <f t="shared" si="2"/>
        <v>26.088730006522436</v>
      </c>
      <c r="AI41" s="34">
        <f>PXIL!L41</f>
        <v>0</v>
      </c>
      <c r="AJ41" s="34">
        <f>PXIL!R41</f>
        <v>0</v>
      </c>
      <c r="AK41" s="34">
        <f>RTM_IEX!L41</f>
        <v>5.0199999999999996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5.839731753249735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15.940000000000001</v>
      </c>
      <c r="AB42" s="75">
        <f>-STOA!R42</f>
        <v>0</v>
      </c>
      <c r="AC42">
        <f t="shared" si="0"/>
        <v>0.22511774672729773</v>
      </c>
      <c r="AD42">
        <f t="shared" si="1"/>
        <v>26.574614006522438</v>
      </c>
      <c r="AE42">
        <f>'IDT-1'!D42</f>
        <v>0</v>
      </c>
      <c r="AF42" s="24"/>
      <c r="AG42">
        <f t="shared" si="2"/>
        <v>26.574614006522438</v>
      </c>
      <c r="AI42" s="34">
        <f>PXIL!L42</f>
        <v>0</v>
      </c>
      <c r="AJ42" s="34">
        <f>PXIL!R42</f>
        <v>0</v>
      </c>
      <c r="AK42" s="34">
        <f>RTM_IEX!L42</f>
        <v>5.0199999999999996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5.839731753249735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16.23</v>
      </c>
      <c r="AB43" s="75">
        <f>-STOA!R43</f>
        <v>0</v>
      </c>
      <c r="AC43">
        <f t="shared" si="0"/>
        <v>0.22436174672729775</v>
      </c>
      <c r="AD43">
        <f t="shared" si="1"/>
        <v>26.485370006522437</v>
      </c>
      <c r="AE43">
        <f>'IDT-1'!D43</f>
        <v>0</v>
      </c>
      <c r="AF43" s="24"/>
      <c r="AG43">
        <f t="shared" si="2"/>
        <v>26.485370006522437</v>
      </c>
      <c r="AI43" s="34">
        <f>PXIL!L43</f>
        <v>0</v>
      </c>
      <c r="AJ43" s="34">
        <f>PXIL!R43</f>
        <v>0</v>
      </c>
      <c r="AK43" s="34">
        <f>RTM_IEX!L43</f>
        <v>4.6399999999999997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5.839731753249735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16.61</v>
      </c>
      <c r="AB44" s="75">
        <f>-STOA!R44</f>
        <v>0</v>
      </c>
      <c r="AC44">
        <f t="shared" si="0"/>
        <v>0.22427774672729778</v>
      </c>
      <c r="AD44">
        <f t="shared" si="1"/>
        <v>26.475454006522437</v>
      </c>
      <c r="AE44">
        <f>'IDT-1'!D44</f>
        <v>0</v>
      </c>
      <c r="AF44" s="24"/>
      <c r="AG44">
        <f t="shared" si="2"/>
        <v>26.475454006522437</v>
      </c>
      <c r="AI44" s="34">
        <f>PXIL!L44</f>
        <v>0</v>
      </c>
      <c r="AJ44" s="34">
        <f>PXIL!R44</f>
        <v>0</v>
      </c>
      <c r="AK44" s="34">
        <f>RTM_IEX!L44</f>
        <v>4.25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5.839731753249735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16.72</v>
      </c>
      <c r="AB45" s="75">
        <f>-STOA!R45</f>
        <v>0</v>
      </c>
      <c r="AC45">
        <f t="shared" si="0"/>
        <v>0.22276574672729776</v>
      </c>
      <c r="AD45">
        <f t="shared" si="1"/>
        <v>26.296966006522439</v>
      </c>
      <c r="AE45">
        <f>'IDT-1'!D45</f>
        <v>0</v>
      </c>
      <c r="AF45" s="24"/>
      <c r="AG45">
        <f t="shared" si="2"/>
        <v>26.296966006522439</v>
      </c>
      <c r="AI45" s="34">
        <f>PXIL!L45</f>
        <v>0</v>
      </c>
      <c r="AJ45" s="34">
        <f>PXIL!R45</f>
        <v>0</v>
      </c>
      <c r="AK45" s="34">
        <f>RTM_IEX!L45</f>
        <v>3.96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5.839731753249735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16.95</v>
      </c>
      <c r="AB46" s="75">
        <f>-STOA!R46</f>
        <v>0</v>
      </c>
      <c r="AC46">
        <f t="shared" si="0"/>
        <v>0.22142174672729772</v>
      </c>
      <c r="AD46">
        <f t="shared" si="1"/>
        <v>26.138310006522435</v>
      </c>
      <c r="AE46">
        <f>'IDT-1'!D46</f>
        <v>0</v>
      </c>
      <c r="AF46" s="24"/>
      <c r="AG46">
        <f t="shared" si="2"/>
        <v>26.138310006522435</v>
      </c>
      <c r="AI46" s="34">
        <f>PXIL!L46</f>
        <v>0</v>
      </c>
      <c r="AJ46" s="34">
        <f>PXIL!R46</f>
        <v>0</v>
      </c>
      <c r="AK46" s="34">
        <f>RTM_IEX!L46</f>
        <v>3.57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5.839731753249735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17.2</v>
      </c>
      <c r="AB47" s="75">
        <f>-STOA!R47</f>
        <v>0</v>
      </c>
      <c r="AC47">
        <f t="shared" si="0"/>
        <v>0.22276574672729774</v>
      </c>
      <c r="AD47">
        <f t="shared" si="1"/>
        <v>26.296966006522435</v>
      </c>
      <c r="AE47">
        <f>'IDT-1'!D47</f>
        <v>0</v>
      </c>
      <c r="AF47" s="24"/>
      <c r="AG47">
        <f t="shared" si="2"/>
        <v>26.296966006522435</v>
      </c>
      <c r="AI47" s="34">
        <f>PXIL!L47</f>
        <v>0</v>
      </c>
      <c r="AJ47" s="34">
        <f>PXIL!R47</f>
        <v>0</v>
      </c>
      <c r="AK47" s="34">
        <f>RTM_IEX!L47</f>
        <v>3.48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5.839731753249735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17.36</v>
      </c>
      <c r="AB48" s="75">
        <f>-STOA!R48</f>
        <v>0</v>
      </c>
      <c r="AC48">
        <f t="shared" si="0"/>
        <v>0.22410974672729778</v>
      </c>
      <c r="AD48">
        <f t="shared" si="1"/>
        <v>26.455622006522439</v>
      </c>
      <c r="AE48">
        <f>'IDT-1'!D48</f>
        <v>0</v>
      </c>
      <c r="AF48" s="24"/>
      <c r="AG48">
        <f t="shared" si="2"/>
        <v>26.455622006522439</v>
      </c>
      <c r="AI48" s="34">
        <f>PXIL!L48</f>
        <v>0</v>
      </c>
      <c r="AJ48" s="34">
        <f>PXIL!R48</f>
        <v>0</v>
      </c>
      <c r="AK48" s="34">
        <f>RTM_IEX!L48</f>
        <v>3.48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5.839731753249735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17.64</v>
      </c>
      <c r="AB49" s="75">
        <f>-STOA!R49</f>
        <v>0</v>
      </c>
      <c r="AC49">
        <f t="shared" si="0"/>
        <v>0.22402574672729778</v>
      </c>
      <c r="AD49">
        <f t="shared" si="1"/>
        <v>26.445706006522443</v>
      </c>
      <c r="AE49">
        <f>'IDT-1'!D49</f>
        <v>0</v>
      </c>
      <c r="AF49" s="24"/>
      <c r="AG49">
        <f t="shared" si="2"/>
        <v>26.445706006522443</v>
      </c>
      <c r="AI49" s="34">
        <f>PXIL!L49</f>
        <v>0</v>
      </c>
      <c r="AJ49" s="34">
        <f>PXIL!R49</f>
        <v>0</v>
      </c>
      <c r="AK49" s="34">
        <f>RTM_IEX!L49</f>
        <v>3.19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5.839731753249735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17.740000000000002</v>
      </c>
      <c r="AB50" s="75">
        <f>-STOA!R50</f>
        <v>0</v>
      </c>
      <c r="AC50">
        <f t="shared" si="0"/>
        <v>0.2231857467272978</v>
      </c>
      <c r="AD50">
        <f t="shared" si="1"/>
        <v>26.346546006522441</v>
      </c>
      <c r="AE50">
        <f>'IDT-1'!D50</f>
        <v>0</v>
      </c>
      <c r="AF50" s="24"/>
      <c r="AG50">
        <f t="shared" si="2"/>
        <v>26.346546006522441</v>
      </c>
      <c r="AI50" s="34">
        <f>PXIL!L50</f>
        <v>0</v>
      </c>
      <c r="AJ50" s="34">
        <f>PXIL!R50</f>
        <v>0</v>
      </c>
      <c r="AK50" s="34">
        <f>RTM_IEX!L50</f>
        <v>2.99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5.839731753249735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17.97</v>
      </c>
      <c r="AB51" s="75">
        <f>-STOA!R51</f>
        <v>0</v>
      </c>
      <c r="AC51">
        <f t="shared" si="0"/>
        <v>0.22352174672729774</v>
      </c>
      <c r="AD51">
        <f t="shared" si="1"/>
        <v>26.38621000652244</v>
      </c>
      <c r="AE51">
        <f>'IDT-1'!D51</f>
        <v>0</v>
      </c>
      <c r="AF51" s="24"/>
      <c r="AG51">
        <f t="shared" si="2"/>
        <v>26.38621000652244</v>
      </c>
      <c r="AI51" s="34">
        <f>PXIL!L51</f>
        <v>0</v>
      </c>
      <c r="AJ51" s="34">
        <f>PXIL!R51</f>
        <v>0</v>
      </c>
      <c r="AK51" s="34">
        <f>RTM_IEX!L51</f>
        <v>2.8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5.839731753249735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18.350000000000001</v>
      </c>
      <c r="AB52" s="75">
        <f>-STOA!R52</f>
        <v>0</v>
      </c>
      <c r="AC52">
        <f t="shared" si="0"/>
        <v>0.22427774672729778</v>
      </c>
      <c r="AD52">
        <f t="shared" si="1"/>
        <v>26.475454006522437</v>
      </c>
      <c r="AE52">
        <f>'IDT-1'!D52</f>
        <v>0</v>
      </c>
      <c r="AF52" s="24"/>
      <c r="AG52">
        <f t="shared" si="2"/>
        <v>26.475454006522437</v>
      </c>
      <c r="AI52" s="34">
        <f>PXIL!L52</f>
        <v>0</v>
      </c>
      <c r="AJ52" s="34">
        <f>PXIL!R52</f>
        <v>0</v>
      </c>
      <c r="AK52" s="34">
        <f>RTM_IEX!L52</f>
        <v>2.5099999999999998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5.839731753249735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18.350000000000001</v>
      </c>
      <c r="AB53" s="75">
        <f>-STOA!R53</f>
        <v>0</v>
      </c>
      <c r="AC53">
        <f t="shared" si="0"/>
        <v>0.23561774672729779</v>
      </c>
      <c r="AD53">
        <f t="shared" si="1"/>
        <v>27.814114006522441</v>
      </c>
      <c r="AE53">
        <f>'IDT-1'!D53</f>
        <v>0</v>
      </c>
      <c r="AF53" s="24"/>
      <c r="AG53">
        <f t="shared" si="2"/>
        <v>27.814114006522441</v>
      </c>
      <c r="AI53" s="34">
        <f>PXIL!L53</f>
        <v>0</v>
      </c>
      <c r="AJ53" s="34">
        <f>PXIL!R53</f>
        <v>0</v>
      </c>
      <c r="AK53" s="34">
        <f>RTM_IEX!L53</f>
        <v>3.86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5.839731753249735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17.97</v>
      </c>
      <c r="AB54" s="75">
        <f>-STOA!R54</f>
        <v>0</v>
      </c>
      <c r="AC54">
        <f t="shared" si="0"/>
        <v>0.23410574672729775</v>
      </c>
      <c r="AD54">
        <f t="shared" si="1"/>
        <v>27.635626006522436</v>
      </c>
      <c r="AE54">
        <f>'IDT-1'!D54</f>
        <v>0</v>
      </c>
      <c r="AF54" s="24"/>
      <c r="AG54">
        <f t="shared" si="2"/>
        <v>27.635626006522436</v>
      </c>
      <c r="AI54" s="34">
        <f>PXIL!L54</f>
        <v>0</v>
      </c>
      <c r="AJ54" s="34">
        <f>PXIL!R54</f>
        <v>0</v>
      </c>
      <c r="AK54" s="34">
        <f>RTM_IEX!L54</f>
        <v>4.0599999999999996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5.839731753249735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17.77</v>
      </c>
      <c r="AB55" s="75">
        <f>-STOA!R55</f>
        <v>0</v>
      </c>
      <c r="AC55">
        <f t="shared" si="0"/>
        <v>0.23402174672729775</v>
      </c>
      <c r="AD55">
        <f t="shared" si="1"/>
        <v>27.625710006522436</v>
      </c>
      <c r="AE55">
        <f>'IDT-1'!D55</f>
        <v>0</v>
      </c>
      <c r="AF55" s="24"/>
      <c r="AG55">
        <f t="shared" si="2"/>
        <v>27.625710006522436</v>
      </c>
      <c r="AI55" s="34">
        <f>PXIL!L55</f>
        <v>0</v>
      </c>
      <c r="AJ55" s="34">
        <f>PXIL!R55</f>
        <v>0</v>
      </c>
      <c r="AK55" s="34">
        <f>RTM_IEX!L55</f>
        <v>4.25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5.839731753249735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17.329999999999998</v>
      </c>
      <c r="AB56" s="75">
        <f>-STOA!R56</f>
        <v>0</v>
      </c>
      <c r="AC56">
        <f t="shared" si="0"/>
        <v>0.23276174672729777</v>
      </c>
      <c r="AD56">
        <f t="shared" si="1"/>
        <v>27.476970006522436</v>
      </c>
      <c r="AE56">
        <f>'IDT-1'!D56</f>
        <v>0</v>
      </c>
      <c r="AF56" s="24"/>
      <c r="AG56">
        <f t="shared" si="2"/>
        <v>27.476970006522436</v>
      </c>
      <c r="AI56" s="34">
        <f>PXIL!L56</f>
        <v>0</v>
      </c>
      <c r="AJ56" s="34">
        <f>PXIL!R56</f>
        <v>0</v>
      </c>
      <c r="AK56" s="34">
        <f>RTM_IEX!L56</f>
        <v>4.54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5.839731753249735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17.329999999999998</v>
      </c>
      <c r="AB57" s="75">
        <f>-STOA!R57</f>
        <v>0</v>
      </c>
      <c r="AC57">
        <f t="shared" si="0"/>
        <v>0.23032574672729778</v>
      </c>
      <c r="AD57">
        <f t="shared" si="1"/>
        <v>27.189406006522436</v>
      </c>
      <c r="AE57">
        <f>'IDT-1'!D57</f>
        <v>0</v>
      </c>
      <c r="AF57" s="24"/>
      <c r="AG57">
        <f t="shared" si="2"/>
        <v>27.189406006522436</v>
      </c>
      <c r="AI57" s="34">
        <f>PXIL!L57</f>
        <v>0</v>
      </c>
      <c r="AJ57" s="34">
        <f>PXIL!R57</f>
        <v>0</v>
      </c>
      <c r="AK57" s="34">
        <f>RTM_IEX!L57</f>
        <v>4.25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5.839731753249735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17</v>
      </c>
      <c r="AB58" s="75">
        <f>-STOA!R58</f>
        <v>0</v>
      </c>
      <c r="AC58">
        <f t="shared" si="0"/>
        <v>0.22914974672729777</v>
      </c>
      <c r="AD58">
        <f t="shared" si="1"/>
        <v>27.05058200652244</v>
      </c>
      <c r="AE58">
        <f>'IDT-1'!D58</f>
        <v>0</v>
      </c>
      <c r="AF58" s="24"/>
      <c r="AG58">
        <f t="shared" si="2"/>
        <v>27.05058200652244</v>
      </c>
      <c r="AI58" s="34">
        <f>PXIL!L58</f>
        <v>0</v>
      </c>
      <c r="AJ58" s="34">
        <f>PXIL!R58</f>
        <v>0</v>
      </c>
      <c r="AK58" s="34">
        <f>RTM_IEX!L58</f>
        <v>4.4400000000000004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5.839731753249735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16.399999999999999</v>
      </c>
      <c r="AB59" s="75">
        <f>-STOA!R59</f>
        <v>0</v>
      </c>
      <c r="AC59">
        <f t="shared" si="0"/>
        <v>0.23057774672729775</v>
      </c>
      <c r="AD59">
        <f t="shared" si="1"/>
        <v>27.219154006522437</v>
      </c>
      <c r="AE59">
        <f>'IDT-1'!D59</f>
        <v>0</v>
      </c>
      <c r="AF59" s="24"/>
      <c r="AG59">
        <f t="shared" si="2"/>
        <v>27.219154006522437</v>
      </c>
      <c r="AI59" s="34">
        <f>PXIL!L59</f>
        <v>0</v>
      </c>
      <c r="AJ59" s="34">
        <f>PXIL!R59</f>
        <v>0</v>
      </c>
      <c r="AK59" s="34">
        <f>RTM_IEX!L59</f>
        <v>5.21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5.839731753249735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15.850000000000001</v>
      </c>
      <c r="AB60" s="75">
        <f>-STOA!R60</f>
        <v>0</v>
      </c>
      <c r="AC60">
        <f t="shared" si="0"/>
        <v>0.22763774672729781</v>
      </c>
      <c r="AD60">
        <f t="shared" si="1"/>
        <v>26.872094006522442</v>
      </c>
      <c r="AE60">
        <f>'IDT-1'!D60</f>
        <v>0</v>
      </c>
      <c r="AF60" s="24"/>
      <c r="AG60">
        <f t="shared" si="2"/>
        <v>26.872094006522442</v>
      </c>
      <c r="AI60" s="34">
        <f>PXIL!L60</f>
        <v>0</v>
      </c>
      <c r="AJ60" s="34">
        <f>PXIL!R60</f>
        <v>0</v>
      </c>
      <c r="AK60" s="34">
        <f>RTM_IEX!L60</f>
        <v>5.41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5.839731753249735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16.190000000000001</v>
      </c>
      <c r="AB61" s="75">
        <f>-STOA!R61</f>
        <v>0</v>
      </c>
      <c r="AC61">
        <f t="shared" si="0"/>
        <v>0.22562174672729776</v>
      </c>
      <c r="AD61">
        <f t="shared" si="1"/>
        <v>26.634110006522434</v>
      </c>
      <c r="AE61">
        <f>'IDT-1'!D61</f>
        <v>0</v>
      </c>
      <c r="AF61" s="24"/>
      <c r="AG61">
        <f t="shared" si="2"/>
        <v>26.634110006522434</v>
      </c>
      <c r="AI61" s="34">
        <f>PXIL!L61</f>
        <v>0</v>
      </c>
      <c r="AJ61" s="34">
        <f>PXIL!R61</f>
        <v>0</v>
      </c>
      <c r="AK61" s="34">
        <f>RTM_IEX!L61</f>
        <v>4.83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5.839731753249735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15.81</v>
      </c>
      <c r="AB62" s="75">
        <f>-STOA!R62</f>
        <v>0</v>
      </c>
      <c r="AC62">
        <f t="shared" si="0"/>
        <v>0.22562174672729776</v>
      </c>
      <c r="AD62">
        <f t="shared" si="1"/>
        <v>26.634110006522437</v>
      </c>
      <c r="AE62">
        <f>'IDT-1'!D62</f>
        <v>0</v>
      </c>
      <c r="AF62" s="24"/>
      <c r="AG62">
        <f t="shared" si="2"/>
        <v>26.634110006522437</v>
      </c>
      <c r="AI62" s="34">
        <f>PXIL!L62</f>
        <v>0</v>
      </c>
      <c r="AJ62" s="34">
        <f>PXIL!R62</f>
        <v>0</v>
      </c>
      <c r="AK62" s="34">
        <f>RTM_IEX!L62</f>
        <v>5.21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5.8397384332870512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15.45</v>
      </c>
      <c r="AB63" s="75">
        <f>-STOA!R63</f>
        <v>0</v>
      </c>
      <c r="AC63">
        <f t="shared" si="0"/>
        <v>0.22503380283961119</v>
      </c>
      <c r="AD63">
        <f t="shared" si="1"/>
        <v>26.564704630447437</v>
      </c>
      <c r="AE63">
        <f>'IDT-1'!D63</f>
        <v>0</v>
      </c>
      <c r="AF63" s="24"/>
      <c r="AG63">
        <f t="shared" si="2"/>
        <v>26.564704630447437</v>
      </c>
      <c r="AI63" s="34">
        <f>PXIL!L63</f>
        <v>0</v>
      </c>
      <c r="AJ63" s="34">
        <f>PXIL!R63</f>
        <v>0</v>
      </c>
      <c r="AK63" s="34">
        <f>RTM_IEX!L63</f>
        <v>5.5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5.8397384332870512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14.969999999999999</v>
      </c>
      <c r="AB64" s="75">
        <f>-STOA!R64</f>
        <v>0</v>
      </c>
      <c r="AC64">
        <f t="shared" si="0"/>
        <v>0.22343780283961123</v>
      </c>
      <c r="AD64">
        <f t="shared" si="1"/>
        <v>26.376300630447439</v>
      </c>
      <c r="AE64">
        <f>'IDT-1'!D64</f>
        <v>0</v>
      </c>
      <c r="AF64" s="24"/>
      <c r="AG64">
        <f t="shared" si="2"/>
        <v>26.376300630447439</v>
      </c>
      <c r="AI64" s="34">
        <f>PXIL!L64</f>
        <v>0</v>
      </c>
      <c r="AJ64" s="34">
        <f>PXIL!R64</f>
        <v>0</v>
      </c>
      <c r="AK64" s="34">
        <f>RTM_IEX!L64</f>
        <v>5.79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5.8397384332870512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14.49</v>
      </c>
      <c r="AB65" s="75">
        <f>-STOA!R65</f>
        <v>0</v>
      </c>
      <c r="AC65">
        <f t="shared" si="0"/>
        <v>0.22352180283961121</v>
      </c>
      <c r="AD65">
        <f t="shared" si="1"/>
        <v>26.386216630447443</v>
      </c>
      <c r="AE65">
        <f>'IDT-1'!D65</f>
        <v>0</v>
      </c>
      <c r="AF65" s="24"/>
      <c r="AG65">
        <f t="shared" si="2"/>
        <v>26.386216630447443</v>
      </c>
      <c r="AI65" s="34">
        <f>PXIL!L65</f>
        <v>0</v>
      </c>
      <c r="AJ65" s="34">
        <f>PXIL!R65</f>
        <v>0</v>
      </c>
      <c r="AK65" s="34">
        <f>RTM_IEX!L65</f>
        <v>6.28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5.8397384332870512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14.16</v>
      </c>
      <c r="AB66" s="75">
        <f>-STOA!R66</f>
        <v>0</v>
      </c>
      <c r="AC66">
        <f t="shared" si="0"/>
        <v>0.22478180283961122</v>
      </c>
      <c r="AD66">
        <f t="shared" si="1"/>
        <v>26.534956630447436</v>
      </c>
      <c r="AE66">
        <f>'IDT-1'!D66</f>
        <v>0</v>
      </c>
      <c r="AF66" s="24"/>
      <c r="AG66">
        <f t="shared" si="2"/>
        <v>26.534956630447436</v>
      </c>
      <c r="AI66" s="34">
        <f>PXIL!L66</f>
        <v>0</v>
      </c>
      <c r="AJ66" s="34">
        <f>PXIL!R66</f>
        <v>0</v>
      </c>
      <c r="AK66" s="34">
        <f>RTM_IEX!L66</f>
        <v>6.76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5.8397384332870512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13.52</v>
      </c>
      <c r="AB67" s="75">
        <f>-STOA!R67</f>
        <v>0</v>
      </c>
      <c r="AC67">
        <f t="shared" si="0"/>
        <v>0.22343780283961118</v>
      </c>
      <c r="AD67">
        <f t="shared" si="1"/>
        <v>26.376300630447439</v>
      </c>
      <c r="AE67">
        <f>'IDT-1'!D67</f>
        <v>0</v>
      </c>
      <c r="AF67" s="24"/>
      <c r="AG67">
        <f t="shared" si="2"/>
        <v>26.376300630447439</v>
      </c>
      <c r="AI67" s="34">
        <f>PXIL!L67</f>
        <v>0</v>
      </c>
      <c r="AJ67" s="34">
        <f>PXIL!R67</f>
        <v>0</v>
      </c>
      <c r="AK67" s="34">
        <f>RTM_IEX!L67</f>
        <v>7.24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5.8397384332870512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13.33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0.2226818028396112</v>
      </c>
      <c r="AD68">
        <f t="shared" ref="AD68:AD98" si="4">SUM(B68:AB68,AI68:AV68)-AC68</f>
        <v>26.287056630447442</v>
      </c>
      <c r="AE68">
        <f>'IDT-1'!D68</f>
        <v>0</v>
      </c>
      <c r="AF68" s="24"/>
      <c r="AG68">
        <f t="shared" ref="AG68:AG98" si="5">SUM(AD68:AF68)</f>
        <v>26.287056630447442</v>
      </c>
      <c r="AI68" s="34">
        <f>PXIL!L68</f>
        <v>0</v>
      </c>
      <c r="AJ68" s="34">
        <f>PXIL!R68</f>
        <v>0</v>
      </c>
      <c r="AK68" s="34">
        <f>RTM_IEX!L68</f>
        <v>7.34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5.8397384332870512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13.04</v>
      </c>
      <c r="AB69" s="75">
        <f>-STOA!R69</f>
        <v>0</v>
      </c>
      <c r="AC69">
        <f t="shared" si="3"/>
        <v>0.21864980283961122</v>
      </c>
      <c r="AD69">
        <f t="shared" si="4"/>
        <v>25.81108863044744</v>
      </c>
      <c r="AE69">
        <f>'IDT-1'!D69</f>
        <v>0</v>
      </c>
      <c r="AF69" s="24"/>
      <c r="AG69">
        <f t="shared" si="5"/>
        <v>25.81108863044744</v>
      </c>
      <c r="AI69" s="34">
        <f>PXIL!L69</f>
        <v>0</v>
      </c>
      <c r="AJ69" s="34">
        <f>PXIL!R69</f>
        <v>0</v>
      </c>
      <c r="AK69" s="34">
        <f>RTM_IEX!L69</f>
        <v>7.15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5.8397384332870512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12.56</v>
      </c>
      <c r="AB70" s="75">
        <f>-STOA!R70</f>
        <v>0</v>
      </c>
      <c r="AC70">
        <f t="shared" si="3"/>
        <v>0.21705380283961123</v>
      </c>
      <c r="AD70">
        <f t="shared" si="4"/>
        <v>25.622684630447441</v>
      </c>
      <c r="AE70">
        <f>'IDT-1'!D70</f>
        <v>0</v>
      </c>
      <c r="AF70" s="24"/>
      <c r="AG70">
        <f t="shared" si="5"/>
        <v>25.622684630447441</v>
      </c>
      <c r="AI70" s="34">
        <f>PXIL!L70</f>
        <v>0</v>
      </c>
      <c r="AJ70" s="34">
        <f>PXIL!R70</f>
        <v>0</v>
      </c>
      <c r="AK70" s="34">
        <f>RTM_IEX!L70</f>
        <v>7.44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5.8397731598368612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12.07</v>
      </c>
      <c r="AB71" s="75">
        <f>-STOA!R71</f>
        <v>0</v>
      </c>
      <c r="AC71">
        <f t="shared" si="3"/>
        <v>0.21781009454262962</v>
      </c>
      <c r="AD71">
        <f t="shared" si="4"/>
        <v>25.711963065294231</v>
      </c>
      <c r="AE71">
        <f>'IDT-1'!D71</f>
        <v>0</v>
      </c>
      <c r="AF71" s="24"/>
      <c r="AG71">
        <f t="shared" si="5"/>
        <v>25.711963065294231</v>
      </c>
      <c r="AI71" s="34">
        <f>PXIL!L71</f>
        <v>0</v>
      </c>
      <c r="AJ71" s="34">
        <f>PXIL!R71</f>
        <v>0</v>
      </c>
      <c r="AK71" s="34">
        <f>RTM_IEX!L71</f>
        <v>8.02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5.8397731598368612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11.59</v>
      </c>
      <c r="AB72" s="75">
        <f>-STOA!R72</f>
        <v>0</v>
      </c>
      <c r="AC72">
        <f t="shared" si="3"/>
        <v>0.20890609454262962</v>
      </c>
      <c r="AD72">
        <f t="shared" si="4"/>
        <v>24.660867065294234</v>
      </c>
      <c r="AE72">
        <f>'IDT-1'!D72</f>
        <v>0</v>
      </c>
      <c r="AF72" s="24"/>
      <c r="AG72">
        <f t="shared" si="5"/>
        <v>24.660867065294234</v>
      </c>
      <c r="AI72" s="34">
        <f>PXIL!L72</f>
        <v>0</v>
      </c>
      <c r="AJ72" s="34">
        <f>PXIL!R72</f>
        <v>0</v>
      </c>
      <c r="AK72" s="34">
        <f>RTM_IEX!L72</f>
        <v>7.44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5.8397731598368612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11.4</v>
      </c>
      <c r="AB73" s="75">
        <f>-STOA!R73</f>
        <v>0</v>
      </c>
      <c r="AC73">
        <f t="shared" si="3"/>
        <v>0.20319409454262966</v>
      </c>
      <c r="AD73">
        <f t="shared" si="4"/>
        <v>23.986579065294229</v>
      </c>
      <c r="AE73">
        <f>'IDT-1'!D73</f>
        <v>0</v>
      </c>
      <c r="AF73" s="24"/>
      <c r="AG73">
        <f t="shared" si="5"/>
        <v>23.986579065294229</v>
      </c>
      <c r="AI73" s="34">
        <f>PXIL!L73</f>
        <v>0</v>
      </c>
      <c r="AJ73" s="34">
        <f>PXIL!R73</f>
        <v>0</v>
      </c>
      <c r="AK73" s="34">
        <f>RTM_IEX!L73</f>
        <v>6.95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5.8397731598368612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10.199999999999999</v>
      </c>
      <c r="AB74" s="75">
        <f>-STOA!R74</f>
        <v>0</v>
      </c>
      <c r="AC74">
        <f t="shared" si="3"/>
        <v>0.19966609454262962</v>
      </c>
      <c r="AD74">
        <f t="shared" si="4"/>
        <v>23.570107065294234</v>
      </c>
      <c r="AE74">
        <f>'IDT-1'!D74</f>
        <v>0</v>
      </c>
      <c r="AF74" s="24"/>
      <c r="AG74">
        <f t="shared" si="5"/>
        <v>23.570107065294234</v>
      </c>
      <c r="AI74" s="34">
        <f>PXIL!L74</f>
        <v>0</v>
      </c>
      <c r="AJ74" s="34">
        <f>PXIL!R74</f>
        <v>0</v>
      </c>
      <c r="AK74" s="34">
        <f>RTM_IEX!L74</f>
        <v>7.73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5.8397731598368612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9.92</v>
      </c>
      <c r="AB75" s="75">
        <f>-STOA!R75</f>
        <v>0</v>
      </c>
      <c r="AC75">
        <f t="shared" si="3"/>
        <v>0.20134609454262961</v>
      </c>
      <c r="AD75">
        <f t="shared" si="4"/>
        <v>23.768427065294233</v>
      </c>
      <c r="AE75">
        <f>'IDT-1'!D75</f>
        <v>0</v>
      </c>
      <c r="AF75" s="24"/>
      <c r="AG75">
        <f t="shared" si="5"/>
        <v>23.768427065294233</v>
      </c>
      <c r="AI75" s="34">
        <f>PXIL!L75</f>
        <v>0</v>
      </c>
      <c r="AJ75" s="34">
        <f>PXIL!R75</f>
        <v>0</v>
      </c>
      <c r="AK75" s="34">
        <f>RTM_IEX!L75</f>
        <v>8.2100000000000009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5.8397892153324191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9.76</v>
      </c>
      <c r="AB76" s="75">
        <f>-STOA!R76</f>
        <v>0</v>
      </c>
      <c r="AC76">
        <f t="shared" si="3"/>
        <v>0.18454622940879231</v>
      </c>
      <c r="AD76">
        <f t="shared" si="4"/>
        <v>21.785242985923627</v>
      </c>
      <c r="AE76">
        <f>'IDT-1'!D76</f>
        <v>0</v>
      </c>
      <c r="AF76" s="24"/>
      <c r="AG76">
        <f t="shared" si="5"/>
        <v>21.785242985923627</v>
      </c>
      <c r="AI76" s="34">
        <f>PXIL!L76</f>
        <v>0</v>
      </c>
      <c r="AJ76" s="34">
        <f>PXIL!R76</f>
        <v>0</v>
      </c>
      <c r="AK76" s="34">
        <f>RTM_IEX!L76</f>
        <v>6.37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5.8397892153324191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9.66</v>
      </c>
      <c r="AB77" s="75">
        <f>-STOA!R77</f>
        <v>0</v>
      </c>
      <c r="AC77">
        <f t="shared" si="3"/>
        <v>0.18857822940879232</v>
      </c>
      <c r="AD77">
        <f t="shared" si="4"/>
        <v>22.261210985923626</v>
      </c>
      <c r="AE77">
        <f>'IDT-1'!D77</f>
        <v>0</v>
      </c>
      <c r="AF77" s="24"/>
      <c r="AG77">
        <f t="shared" si="5"/>
        <v>22.261210985923626</v>
      </c>
      <c r="AI77" s="34">
        <f>PXIL!L77</f>
        <v>0</v>
      </c>
      <c r="AJ77" s="34">
        <f>PXIL!R77</f>
        <v>0</v>
      </c>
      <c r="AK77" s="34">
        <f>RTM_IEX!L77</f>
        <v>6.95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5.839794409631768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9.66</v>
      </c>
      <c r="AB78" s="75">
        <f>-STOA!R78</f>
        <v>0</v>
      </c>
      <c r="AC78">
        <f t="shared" si="3"/>
        <v>0.19672627304090684</v>
      </c>
      <c r="AD78">
        <f t="shared" si="4"/>
        <v>23.223068136590864</v>
      </c>
      <c r="AE78">
        <f>'IDT-1'!D78</f>
        <v>0</v>
      </c>
      <c r="AF78" s="24"/>
      <c r="AG78">
        <f t="shared" si="5"/>
        <v>23.223068136590864</v>
      </c>
      <c r="AI78" s="34">
        <f>PXIL!L78</f>
        <v>0</v>
      </c>
      <c r="AJ78" s="34">
        <f>PXIL!R78</f>
        <v>0</v>
      </c>
      <c r="AK78" s="34">
        <f>RTM_IEX!L78</f>
        <v>7.92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5.8397972644587934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9.66</v>
      </c>
      <c r="AB79" s="75">
        <f>-STOA!R79</f>
        <v>0</v>
      </c>
      <c r="AC79">
        <f t="shared" si="3"/>
        <v>0.19756629702145384</v>
      </c>
      <c r="AD79">
        <f t="shared" si="4"/>
        <v>23.322230967437342</v>
      </c>
      <c r="AE79">
        <f>'IDT-1'!D79</f>
        <v>0</v>
      </c>
      <c r="AF79" s="24"/>
      <c r="AG79">
        <f t="shared" si="5"/>
        <v>23.322230967437342</v>
      </c>
      <c r="AI79" s="34">
        <f>PXIL!L79</f>
        <v>0</v>
      </c>
      <c r="AJ79" s="34">
        <f>PXIL!R79</f>
        <v>0</v>
      </c>
      <c r="AK79" s="34">
        <f>RTM_IEX!L79</f>
        <v>8.02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5.8397972644587934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9.66</v>
      </c>
      <c r="AB80" s="75">
        <f>-STOA!R80</f>
        <v>0</v>
      </c>
      <c r="AC80">
        <f t="shared" si="3"/>
        <v>0.19756629702145384</v>
      </c>
      <c r="AD80">
        <f t="shared" si="4"/>
        <v>23.322230967437342</v>
      </c>
      <c r="AE80">
        <f>'IDT-1'!D80</f>
        <v>0</v>
      </c>
      <c r="AF80" s="24"/>
      <c r="AG80">
        <f t="shared" si="5"/>
        <v>23.322230967437342</v>
      </c>
      <c r="AI80" s="34">
        <f>PXIL!L80</f>
        <v>0</v>
      </c>
      <c r="AJ80" s="34">
        <f>PXIL!R80</f>
        <v>0</v>
      </c>
      <c r="AK80" s="34">
        <f>RTM_IEX!L80</f>
        <v>8.02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5.8397972644587934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9.66</v>
      </c>
      <c r="AB81" s="75">
        <f>-STOA!R81</f>
        <v>0</v>
      </c>
      <c r="AC81">
        <f t="shared" si="3"/>
        <v>0.19756629702145384</v>
      </c>
      <c r="AD81">
        <f t="shared" si="4"/>
        <v>23.322230967437342</v>
      </c>
      <c r="AE81">
        <f>'IDT-1'!D81</f>
        <v>0</v>
      </c>
      <c r="AF81" s="24"/>
      <c r="AG81">
        <f t="shared" si="5"/>
        <v>23.322230967437342</v>
      </c>
      <c r="AI81" s="34">
        <f>PXIL!L81</f>
        <v>0</v>
      </c>
      <c r="AJ81" s="34">
        <f>PXIL!R81</f>
        <v>0</v>
      </c>
      <c r="AK81" s="34">
        <f>RTM_IEX!L81</f>
        <v>8.02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5.8397972644587934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9.66</v>
      </c>
      <c r="AB82" s="75">
        <f>-STOA!R82</f>
        <v>0</v>
      </c>
      <c r="AC82">
        <f t="shared" si="3"/>
        <v>0.19916229702145385</v>
      </c>
      <c r="AD82">
        <f t="shared" si="4"/>
        <v>23.51063496743734</v>
      </c>
      <c r="AE82">
        <f>'IDT-1'!D82</f>
        <v>0</v>
      </c>
      <c r="AF82" s="24"/>
      <c r="AG82">
        <f t="shared" si="5"/>
        <v>23.51063496743734</v>
      </c>
      <c r="AI82" s="34">
        <f>PXIL!L82</f>
        <v>0</v>
      </c>
      <c r="AJ82" s="34">
        <f>PXIL!R82</f>
        <v>0</v>
      </c>
      <c r="AK82" s="34">
        <f>RTM_IEX!L82</f>
        <v>8.2100000000000009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5.8397972644587934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9.66</v>
      </c>
      <c r="AB83" s="75">
        <f>-STOA!R83</f>
        <v>0</v>
      </c>
      <c r="AC83">
        <f t="shared" si="3"/>
        <v>0.19513029702145385</v>
      </c>
      <c r="AD83">
        <f t="shared" si="4"/>
        <v>23.034666967437342</v>
      </c>
      <c r="AE83">
        <f>'IDT-1'!D83</f>
        <v>0</v>
      </c>
      <c r="AF83" s="24"/>
      <c r="AG83">
        <f t="shared" si="5"/>
        <v>23.034666967437342</v>
      </c>
      <c r="AI83" s="34">
        <f>PXIL!L83</f>
        <v>0</v>
      </c>
      <c r="AJ83" s="34">
        <f>PXIL!R83</f>
        <v>0</v>
      </c>
      <c r="AK83" s="34">
        <f>RTM_IEX!L83</f>
        <v>7.73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5.8397972644587934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9.66</v>
      </c>
      <c r="AB84" s="75">
        <f>-STOA!R84</f>
        <v>0</v>
      </c>
      <c r="AC84">
        <f t="shared" si="3"/>
        <v>0.19269429702145385</v>
      </c>
      <c r="AD84">
        <f t="shared" si="4"/>
        <v>22.747102967437339</v>
      </c>
      <c r="AE84">
        <f>'IDT-1'!D84</f>
        <v>0</v>
      </c>
      <c r="AF84" s="24"/>
      <c r="AG84">
        <f t="shared" si="5"/>
        <v>22.747102967437339</v>
      </c>
      <c r="AI84" s="34">
        <f>PXIL!L84</f>
        <v>0</v>
      </c>
      <c r="AJ84" s="34">
        <f>PXIL!R84</f>
        <v>0</v>
      </c>
      <c r="AK84" s="34">
        <f>RTM_IEX!L84</f>
        <v>7.44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5.8397972644587934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9.66</v>
      </c>
      <c r="AB85" s="75">
        <f>-STOA!R85</f>
        <v>0</v>
      </c>
      <c r="AC85">
        <f t="shared" si="3"/>
        <v>0.18782229702145387</v>
      </c>
      <c r="AD85">
        <f t="shared" si="4"/>
        <v>22.17197496743734</v>
      </c>
      <c r="AE85">
        <f>'IDT-1'!D85</f>
        <v>0</v>
      </c>
      <c r="AF85" s="24"/>
      <c r="AG85">
        <f t="shared" si="5"/>
        <v>22.17197496743734</v>
      </c>
      <c r="AI85" s="34">
        <f>PXIL!L85</f>
        <v>0</v>
      </c>
      <c r="AJ85" s="34">
        <f>PXIL!R85</f>
        <v>0</v>
      </c>
      <c r="AK85" s="34">
        <f>RTM_IEX!L85</f>
        <v>6.86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5.8397972644587934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9.66</v>
      </c>
      <c r="AB86" s="75">
        <f>-STOA!R86</f>
        <v>0</v>
      </c>
      <c r="AC86">
        <f t="shared" si="3"/>
        <v>0.18698229702145386</v>
      </c>
      <c r="AD86">
        <f t="shared" si="4"/>
        <v>22.072814967437338</v>
      </c>
      <c r="AE86">
        <f>'IDT-1'!D86</f>
        <v>0</v>
      </c>
      <c r="AF86" s="24"/>
      <c r="AG86">
        <f t="shared" si="5"/>
        <v>22.072814967437338</v>
      </c>
      <c r="AI86" s="34">
        <f>PXIL!L86</f>
        <v>0</v>
      </c>
      <c r="AJ86" s="34">
        <f>PXIL!R86</f>
        <v>0</v>
      </c>
      <c r="AK86" s="34">
        <f>RTM_IEX!L86</f>
        <v>6.76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5.8397972292628726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9.66</v>
      </c>
      <c r="AB87" s="75">
        <f>-STOA!R87</f>
        <v>0</v>
      </c>
      <c r="AC87">
        <f t="shared" si="3"/>
        <v>0.18614229672580812</v>
      </c>
      <c r="AD87">
        <f t="shared" si="4"/>
        <v>21.973654932537062</v>
      </c>
      <c r="AE87">
        <f>'IDT-1'!D87</f>
        <v>0</v>
      </c>
      <c r="AF87" s="24"/>
      <c r="AG87">
        <f t="shared" si="5"/>
        <v>21.973654932537062</v>
      </c>
      <c r="AI87" s="34">
        <f>PXIL!L87</f>
        <v>0</v>
      </c>
      <c r="AJ87" s="34">
        <f>PXIL!R87</f>
        <v>0</v>
      </c>
      <c r="AK87" s="34">
        <f>RTM_IEX!L87</f>
        <v>6.66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5.8397972292628726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9.66</v>
      </c>
      <c r="AB88" s="75">
        <f>-STOA!R88</f>
        <v>0</v>
      </c>
      <c r="AC88">
        <f t="shared" si="3"/>
        <v>0.18303429672580812</v>
      </c>
      <c r="AD88">
        <f t="shared" si="4"/>
        <v>21.606762932537066</v>
      </c>
      <c r="AE88">
        <f>'IDT-1'!D88</f>
        <v>0</v>
      </c>
      <c r="AF88" s="24"/>
      <c r="AG88">
        <f t="shared" si="5"/>
        <v>21.606762932537066</v>
      </c>
      <c r="AI88" s="34">
        <f>PXIL!L88</f>
        <v>0</v>
      </c>
      <c r="AJ88" s="34">
        <f>PXIL!R88</f>
        <v>0</v>
      </c>
      <c r="AK88" s="34">
        <f>RTM_IEX!L88</f>
        <v>6.29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5.8397972292628726</v>
      </c>
      <c r="J89">
        <f>Bawana_RLNG!R89</f>
        <v>0</v>
      </c>
      <c r="K89">
        <f>Bawana_Spot!R89</f>
        <v>0.38031933118618522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9.66</v>
      </c>
      <c r="AB89" s="75">
        <f>-STOA!R89</f>
        <v>0</v>
      </c>
      <c r="AC89">
        <f t="shared" si="3"/>
        <v>0.17774497910777207</v>
      </c>
      <c r="AD89">
        <f t="shared" si="4"/>
        <v>20.982371581341287</v>
      </c>
      <c r="AE89">
        <f>'IDT-1'!D89</f>
        <v>0</v>
      </c>
      <c r="AF89" s="24"/>
      <c r="AG89">
        <f t="shared" si="5"/>
        <v>20.982371581341287</v>
      </c>
      <c r="AI89" s="34">
        <f>PXIL!L89</f>
        <v>0</v>
      </c>
      <c r="AJ89" s="34">
        <f>PXIL!R89</f>
        <v>0</v>
      </c>
      <c r="AK89" s="34">
        <f>RTM_IEX!L89</f>
        <v>5.28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5.8397972292628726</v>
      </c>
      <c r="J90">
        <f>Bawana_RLNG!R90</f>
        <v>0</v>
      </c>
      <c r="K90">
        <f>Bawana_Spot!R90</f>
        <v>0.38031933118618522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9.66</v>
      </c>
      <c r="AB90" s="75">
        <f>-STOA!R90</f>
        <v>0</v>
      </c>
      <c r="AC90">
        <f t="shared" si="3"/>
        <v>0.17455297910777207</v>
      </c>
      <c r="AD90">
        <f t="shared" si="4"/>
        <v>20.605563581341286</v>
      </c>
      <c r="AE90">
        <f>'IDT-1'!D90</f>
        <v>0</v>
      </c>
      <c r="AF90" s="24"/>
      <c r="AG90">
        <f t="shared" si="5"/>
        <v>20.605563581341286</v>
      </c>
      <c r="AI90" s="34">
        <f>PXIL!L90</f>
        <v>0</v>
      </c>
      <c r="AJ90" s="34">
        <f>PXIL!R90</f>
        <v>0</v>
      </c>
      <c r="AK90" s="34">
        <f>RTM_IEX!L90</f>
        <v>4.9000000000000004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0.38031933118618522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9.66</v>
      </c>
      <c r="AB91" s="75">
        <f>-STOA!R91</f>
        <v>0</v>
      </c>
      <c r="AC91">
        <f t="shared" si="3"/>
        <v>0.16010476620681452</v>
      </c>
      <c r="AD91">
        <f t="shared" si="4"/>
        <v>18.899986448890157</v>
      </c>
      <c r="AE91">
        <f>'IDT-1'!D91</f>
        <v>0</v>
      </c>
      <c r="AF91" s="24"/>
      <c r="AG91">
        <f t="shared" si="5"/>
        <v>18.899986448890157</v>
      </c>
      <c r="AI91" s="34">
        <f>PXIL!L91</f>
        <v>0</v>
      </c>
      <c r="AJ91" s="34">
        <f>PXIL!R91</f>
        <v>0</v>
      </c>
      <c r="AK91" s="34">
        <f>RTM_IEX!L91</f>
        <v>3.18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9.66</v>
      </c>
      <c r="AB92" s="75">
        <f>-STOA!R92</f>
        <v>0</v>
      </c>
      <c r="AC92">
        <f t="shared" si="3"/>
        <v>0.15086208382485058</v>
      </c>
      <c r="AD92">
        <f t="shared" si="4"/>
        <v>17.808909800085935</v>
      </c>
      <c r="AE92">
        <f>'IDT-1'!D92</f>
        <v>0</v>
      </c>
      <c r="AF92" s="24"/>
      <c r="AG92">
        <f t="shared" si="5"/>
        <v>17.808909800085935</v>
      </c>
      <c r="AI92" s="34">
        <f>PXIL!L92</f>
        <v>0</v>
      </c>
      <c r="AJ92" s="34">
        <f>PXIL!R92</f>
        <v>0</v>
      </c>
      <c r="AK92" s="34">
        <f>RTM_IEX!L92</f>
        <v>2.46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9.66</v>
      </c>
      <c r="AB93" s="75">
        <f>-STOA!R93</f>
        <v>0</v>
      </c>
      <c r="AC93">
        <f t="shared" si="3"/>
        <v>0.14086608382485061</v>
      </c>
      <c r="AD93">
        <f t="shared" si="4"/>
        <v>16.628905800085935</v>
      </c>
      <c r="AE93">
        <f>'IDT-1'!D93</f>
        <v>0</v>
      </c>
      <c r="AF93" s="24"/>
      <c r="AG93">
        <f t="shared" si="5"/>
        <v>16.628905800085935</v>
      </c>
      <c r="AI93" s="34">
        <f>PXIL!L93</f>
        <v>0</v>
      </c>
      <c r="AJ93" s="34">
        <f>PXIL!R93</f>
        <v>0</v>
      </c>
      <c r="AK93" s="34">
        <f>RTM_IEX!L93</f>
        <v>1.27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9.66</v>
      </c>
      <c r="AB94" s="75">
        <f>-STOA!R94</f>
        <v>0</v>
      </c>
      <c r="AC94">
        <f t="shared" si="3"/>
        <v>0.1374220838248506</v>
      </c>
      <c r="AD94">
        <f t="shared" si="4"/>
        <v>16.222349800085933</v>
      </c>
      <c r="AE94">
        <f>'IDT-1'!D94</f>
        <v>0</v>
      </c>
      <c r="AF94" s="24"/>
      <c r="AG94">
        <f t="shared" si="5"/>
        <v>16.222349800085933</v>
      </c>
      <c r="AI94" s="34">
        <f>PXIL!L94</f>
        <v>0</v>
      </c>
      <c r="AJ94" s="34">
        <f>PXIL!R94</f>
        <v>0</v>
      </c>
      <c r="AK94" s="34">
        <f>RTM_IEX!L94</f>
        <v>0.86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9.66</v>
      </c>
      <c r="AB95" s="75">
        <f>-STOA!R95</f>
        <v>0</v>
      </c>
      <c r="AC95">
        <f t="shared" si="3"/>
        <v>0.13591008382485059</v>
      </c>
      <c r="AD95">
        <f t="shared" si="4"/>
        <v>16.043861800085935</v>
      </c>
      <c r="AE95">
        <f>'IDT-1'!D95</f>
        <v>0</v>
      </c>
      <c r="AF95" s="24"/>
      <c r="AG95">
        <f t="shared" si="5"/>
        <v>16.043861800085935</v>
      </c>
      <c r="AI95" s="34">
        <f>PXIL!L95</f>
        <v>0</v>
      </c>
      <c r="AJ95" s="34">
        <f>PXIL!R95</f>
        <v>0</v>
      </c>
      <c r="AK95" s="34">
        <f>RTM_IEX!L95</f>
        <v>0.68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9.66</v>
      </c>
      <c r="AB96" s="75">
        <f>-STOA!R96</f>
        <v>0</v>
      </c>
      <c r="AC96">
        <f t="shared" si="3"/>
        <v>0.13515408382485058</v>
      </c>
      <c r="AD96">
        <f t="shared" si="4"/>
        <v>15.954617800085934</v>
      </c>
      <c r="AE96">
        <f>'IDT-1'!D96</f>
        <v>0</v>
      </c>
      <c r="AF96" s="24"/>
      <c r="AG96">
        <f t="shared" si="5"/>
        <v>15.954617800085934</v>
      </c>
      <c r="AI96" s="34">
        <f>PXIL!L96</f>
        <v>0</v>
      </c>
      <c r="AJ96" s="34">
        <f>PXIL!R96</f>
        <v>0</v>
      </c>
      <c r="AK96" s="34">
        <f>RTM_IEX!L96</f>
        <v>0.59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9.66</v>
      </c>
      <c r="AB97" s="75">
        <f>-STOA!R97</f>
        <v>0</v>
      </c>
      <c r="AC97">
        <f t="shared" si="3"/>
        <v>0.1342300838248506</v>
      </c>
      <c r="AD97">
        <f t="shared" si="4"/>
        <v>15.845541800085936</v>
      </c>
      <c r="AE97">
        <f>'IDT-1'!D97</f>
        <v>0</v>
      </c>
      <c r="AF97" s="24"/>
      <c r="AG97">
        <f t="shared" si="5"/>
        <v>15.845541800085936</v>
      </c>
      <c r="AI97" s="34">
        <f>PXIL!L97</f>
        <v>0</v>
      </c>
      <c r="AJ97" s="34">
        <f>PXIL!R97</f>
        <v>0</v>
      </c>
      <c r="AK97" s="34">
        <f>RTM_IEX!L97</f>
        <v>0.48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9.66</v>
      </c>
      <c r="AB98" s="75">
        <f>-STOA!R98</f>
        <v>0</v>
      </c>
      <c r="AC98">
        <f t="shared" si="3"/>
        <v>0.1338100838248506</v>
      </c>
      <c r="AD98">
        <f t="shared" si="4"/>
        <v>15.795961800085934</v>
      </c>
      <c r="AE98">
        <f>'IDT-1'!D98</f>
        <v>0</v>
      </c>
      <c r="AF98" s="24"/>
      <c r="AG98">
        <f t="shared" si="5"/>
        <v>15.795961800085934</v>
      </c>
      <c r="AI98" s="34">
        <f>PXIL!L98</f>
        <v>0</v>
      </c>
      <c r="AJ98" s="34">
        <f>PXIL!R98</f>
        <v>0</v>
      </c>
      <c r="AK98" s="34">
        <f>RTM_IEX!L98</f>
        <v>0.43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0.14015495979286954</v>
      </c>
      <c r="J99">
        <f t="shared" si="6"/>
        <v>0</v>
      </c>
      <c r="K99">
        <f t="shared" si="6"/>
        <v>2.8523949838963892E-4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0.29005500000000028</v>
      </c>
      <c r="AB99" s="75">
        <f t="shared" si="6"/>
        <v>0</v>
      </c>
      <c r="AC99">
        <f t="shared" si="6"/>
        <v>4.4081116740465774E-3</v>
      </c>
      <c r="AD99">
        <f t="shared" si="6"/>
        <v>0.5203670876172124</v>
      </c>
      <c r="AE99">
        <f t="shared" ref="AE99:AT99" si="7">SUM(AE3:AE98)/4000</f>
        <v>0</v>
      </c>
      <c r="AG99">
        <f t="shared" si="7"/>
        <v>0.5203670876172124</v>
      </c>
      <c r="AI99">
        <f t="shared" si="7"/>
        <v>0</v>
      </c>
      <c r="AJ99">
        <f t="shared" si="7"/>
        <v>0</v>
      </c>
      <c r="AK99">
        <f t="shared" si="7"/>
        <v>9.4279999999999975E-2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45401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19.314015000000001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0.16744572599999999</v>
      </c>
      <c r="AD3">
        <f>SUM(B3:AB3,AI3:AV3)-AC3</f>
        <v>19.766569274000002</v>
      </c>
      <c r="AE3">
        <v>0</v>
      </c>
      <c r="AF3" s="24"/>
      <c r="AG3">
        <f>SUM(AD3:AF3)</f>
        <v>19.766569274000002</v>
      </c>
      <c r="AI3" s="34">
        <f>PXIL!M3</f>
        <v>0</v>
      </c>
      <c r="AJ3" s="34">
        <f>PXIL!S3</f>
        <v>0</v>
      </c>
      <c r="AK3" s="34">
        <f>RTM_IEX!M3</f>
        <v>0.56999999999999995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0.05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19.314018999999998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0.16458975959999997</v>
      </c>
      <c r="AD4">
        <f t="shared" ref="AD4:AD67" si="1">SUM(B4:AB4,AI4:AV4)-AC4</f>
        <v>19.429429240400001</v>
      </c>
      <c r="AE4">
        <v>0</v>
      </c>
      <c r="AF4" s="24"/>
      <c r="AG4">
        <f t="shared" ref="AG4:AG67" si="2">SUM(AD4:AF4)</f>
        <v>19.429429240400001</v>
      </c>
      <c r="AI4" s="34">
        <f>PXIL!M4</f>
        <v>0</v>
      </c>
      <c r="AJ4" s="34">
        <f>PXIL!S4</f>
        <v>0</v>
      </c>
      <c r="AK4" s="34">
        <f>RTM_IEX!M4</f>
        <v>0.27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0.01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16.298608999999999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0.1369083156</v>
      </c>
      <c r="AD5">
        <f t="shared" si="1"/>
        <v>16.1617006844</v>
      </c>
      <c r="AE5">
        <v>0</v>
      </c>
      <c r="AF5" s="24"/>
      <c r="AG5">
        <f t="shared" si="2"/>
        <v>16.1617006844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12.517649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0.10514825159999999</v>
      </c>
      <c r="AD6">
        <f t="shared" si="1"/>
        <v>12.412500748400001</v>
      </c>
      <c r="AE6">
        <v>0</v>
      </c>
      <c r="AF6" s="24"/>
      <c r="AG6">
        <f t="shared" si="2"/>
        <v>12.412500748400001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13.70482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0.11512048799999999</v>
      </c>
      <c r="AD7">
        <f t="shared" si="1"/>
        <v>13.589699511999999</v>
      </c>
      <c r="AE7">
        <v>0</v>
      </c>
      <c r="AF7" s="24"/>
      <c r="AG7">
        <f t="shared" si="2"/>
        <v>13.589699511999999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12.589855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0.10575478199999999</v>
      </c>
      <c r="AD8">
        <f t="shared" si="1"/>
        <v>12.484100218</v>
      </c>
      <c r="AE8">
        <v>0</v>
      </c>
      <c r="AF8" s="24"/>
      <c r="AG8">
        <f t="shared" si="2"/>
        <v>12.484100218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10.6227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8.9230679999999993E-2</v>
      </c>
      <c r="AD9">
        <f t="shared" si="1"/>
        <v>10.53346932</v>
      </c>
      <c r="AE9">
        <v>0</v>
      </c>
      <c r="AF9" s="24"/>
      <c r="AG9">
        <f t="shared" si="2"/>
        <v>10.53346932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10.6227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8.9230679999999993E-2</v>
      </c>
      <c r="AD10">
        <f t="shared" si="1"/>
        <v>10.53346932</v>
      </c>
      <c r="AE10">
        <v>0</v>
      </c>
      <c r="AF10" s="24"/>
      <c r="AG10">
        <f t="shared" si="2"/>
        <v>10.53346932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10.6227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8.9230679999999993E-2</v>
      </c>
      <c r="AD11">
        <f t="shared" si="1"/>
        <v>10.53346932</v>
      </c>
      <c r="AE11">
        <v>0</v>
      </c>
      <c r="AF11" s="24"/>
      <c r="AG11">
        <f t="shared" si="2"/>
        <v>10.53346932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10.6227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8.9230679999999993E-2</v>
      </c>
      <c r="AD12">
        <f t="shared" si="1"/>
        <v>10.53346932</v>
      </c>
      <c r="AE12">
        <v>0</v>
      </c>
      <c r="AF12" s="24"/>
      <c r="AG12">
        <f t="shared" si="2"/>
        <v>10.53346932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12.402380000000001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0.104179992</v>
      </c>
      <c r="AD13">
        <f t="shared" si="1"/>
        <v>12.298200008</v>
      </c>
      <c r="AE13">
        <v>0</v>
      </c>
      <c r="AF13" s="24"/>
      <c r="AG13">
        <f t="shared" si="2"/>
        <v>12.298200008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17.149153999999999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0.14405289359999998</v>
      </c>
      <c r="AD14">
        <f t="shared" si="1"/>
        <v>17.005101106399998</v>
      </c>
      <c r="AE14">
        <v>0</v>
      </c>
      <c r="AF14" s="24"/>
      <c r="AG14">
        <f t="shared" si="2"/>
        <v>17.005101106399998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15.907019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0.1336189596</v>
      </c>
      <c r="AD15">
        <f t="shared" si="1"/>
        <v>15.7734000404</v>
      </c>
      <c r="AE15">
        <v>0</v>
      </c>
      <c r="AF15" s="24"/>
      <c r="AG15">
        <f t="shared" si="2"/>
        <v>15.7734000404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15.594695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0.13099543799999999</v>
      </c>
      <c r="AD16">
        <f t="shared" si="1"/>
        <v>15.463699562</v>
      </c>
      <c r="AE16">
        <v>0</v>
      </c>
      <c r="AF16" s="24"/>
      <c r="AG16">
        <f t="shared" si="2"/>
        <v>15.463699562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17.393909000000001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0.14610883559999999</v>
      </c>
      <c r="AD17">
        <f t="shared" si="1"/>
        <v>17.247800164400001</v>
      </c>
      <c r="AE17">
        <v>0</v>
      </c>
      <c r="AF17" s="24"/>
      <c r="AG17">
        <f t="shared" si="2"/>
        <v>17.247800164400001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18.249092999999998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0.15329238119999997</v>
      </c>
      <c r="AD18">
        <f t="shared" si="1"/>
        <v>18.095800618799998</v>
      </c>
      <c r="AE18">
        <v>0</v>
      </c>
      <c r="AF18" s="24"/>
      <c r="AG18">
        <f t="shared" si="2"/>
        <v>18.095800618799998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17.854275999999999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0.14997591839999999</v>
      </c>
      <c r="AD19">
        <f t="shared" si="1"/>
        <v>17.7043000816</v>
      </c>
      <c r="AE19">
        <v>0</v>
      </c>
      <c r="AF19" s="24"/>
      <c r="AG19">
        <f t="shared" si="2"/>
        <v>17.7043000816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3.57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0.1922256</v>
      </c>
      <c r="AD20">
        <f t="shared" si="1"/>
        <v>22.6917744</v>
      </c>
      <c r="AE20">
        <v>0</v>
      </c>
      <c r="AF20" s="24"/>
      <c r="AG20">
        <f t="shared" si="2"/>
        <v>22.6917744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4.93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0.20364959999999999</v>
      </c>
      <c r="AD21">
        <f t="shared" si="1"/>
        <v>24.040350400000001</v>
      </c>
      <c r="AE21">
        <v>0</v>
      </c>
      <c r="AF21" s="24"/>
      <c r="AG21">
        <f t="shared" si="2"/>
        <v>24.040350400000001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0.20280959999999998</v>
      </c>
      <c r="AD22">
        <f t="shared" si="1"/>
        <v>23.9411904</v>
      </c>
      <c r="AE22">
        <v>0</v>
      </c>
      <c r="AF22" s="24"/>
      <c r="AG22">
        <f t="shared" si="2"/>
        <v>23.9411904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19.314005000000002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7.73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0.227169642</v>
      </c>
      <c r="AD23">
        <f t="shared" si="1"/>
        <v>26.816835358000002</v>
      </c>
      <c r="AE23">
        <v>0</v>
      </c>
      <c r="AF23" s="24"/>
      <c r="AG23">
        <f t="shared" si="2"/>
        <v>26.816835358000002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19.314004000000001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9.3699999999999992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0.24094563359999999</v>
      </c>
      <c r="AD24">
        <f t="shared" si="1"/>
        <v>28.443058366400003</v>
      </c>
      <c r="AE24">
        <v>0</v>
      </c>
      <c r="AF24" s="24"/>
      <c r="AG24">
        <f t="shared" si="2"/>
        <v>28.443058366400003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7.53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0.22792559999999998</v>
      </c>
      <c r="AD25">
        <f t="shared" si="1"/>
        <v>26.906074400000001</v>
      </c>
      <c r="AE25">
        <v>0</v>
      </c>
      <c r="AF25" s="24"/>
      <c r="AG25">
        <f t="shared" si="2"/>
        <v>26.906074400000001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0.28999999999999998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6.95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0.22187759999999998</v>
      </c>
      <c r="AD26">
        <f t="shared" si="1"/>
        <v>26.192122399999999</v>
      </c>
      <c r="AE26">
        <v>0</v>
      </c>
      <c r="AF26" s="24"/>
      <c r="AG26">
        <f t="shared" si="2"/>
        <v>26.192122399999999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0.15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3.28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0.19088160000000001</v>
      </c>
      <c r="AD27">
        <f t="shared" si="1"/>
        <v>22.533118400000003</v>
      </c>
      <c r="AE27">
        <v>0</v>
      </c>
      <c r="AF27" s="24"/>
      <c r="AG27">
        <f t="shared" si="2"/>
        <v>22.533118400000003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0.03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6.57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0.2180976</v>
      </c>
      <c r="AD28">
        <f t="shared" si="1"/>
        <v>25.745902399999999</v>
      </c>
      <c r="AE28">
        <v>0</v>
      </c>
      <c r="AF28" s="24"/>
      <c r="AG28">
        <f t="shared" si="2"/>
        <v>25.745902399999999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0.08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3.77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0.21490559999999997</v>
      </c>
      <c r="AD29">
        <f t="shared" si="1"/>
        <v>25.369094399999998</v>
      </c>
      <c r="AE29">
        <v>0</v>
      </c>
      <c r="AF29" s="24"/>
      <c r="AG29">
        <f t="shared" si="2"/>
        <v>25.369094399999998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2.5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1.55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0.19188959999999999</v>
      </c>
      <c r="AD30">
        <f t="shared" si="1"/>
        <v>22.652110400000002</v>
      </c>
      <c r="AE30">
        <v>0</v>
      </c>
      <c r="AF30" s="24"/>
      <c r="AG30">
        <f t="shared" si="2"/>
        <v>22.652110400000002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1.88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0.17727359999999998</v>
      </c>
      <c r="AD31">
        <f t="shared" si="1"/>
        <v>20.926726400000003</v>
      </c>
      <c r="AE31">
        <v>0</v>
      </c>
      <c r="AF31" s="24"/>
      <c r="AG31">
        <f t="shared" si="2"/>
        <v>20.926726400000003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1.69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0.18416159999999998</v>
      </c>
      <c r="AD32">
        <f t="shared" si="1"/>
        <v>21.7398384</v>
      </c>
      <c r="AE32">
        <v>0</v>
      </c>
      <c r="AF32" s="24"/>
      <c r="AG32">
        <f t="shared" si="2"/>
        <v>21.7398384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2.61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19.314001999999999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0.17844961679999999</v>
      </c>
      <c r="AD33">
        <f t="shared" si="1"/>
        <v>21.0655523832</v>
      </c>
      <c r="AE33">
        <v>0</v>
      </c>
      <c r="AF33" s="24"/>
      <c r="AG33">
        <f t="shared" si="2"/>
        <v>21.0655523832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1.93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19.314005999999999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0.18416165039999999</v>
      </c>
      <c r="AD34">
        <f t="shared" si="1"/>
        <v>21.739844349599998</v>
      </c>
      <c r="AE34">
        <v>0</v>
      </c>
      <c r="AF34" s="24"/>
      <c r="AG34">
        <f t="shared" si="2"/>
        <v>21.739844349599998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2.61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19.314018000000001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0.19793775120000001</v>
      </c>
      <c r="AD35">
        <f t="shared" si="1"/>
        <v>23.366080248799999</v>
      </c>
      <c r="AE35">
        <v>0</v>
      </c>
      <c r="AF35" s="24"/>
      <c r="AG35">
        <f t="shared" si="2"/>
        <v>23.366080248799999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4.25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19.314007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0.19306565879999998</v>
      </c>
      <c r="AD36">
        <f t="shared" si="1"/>
        <v>22.7909413412</v>
      </c>
      <c r="AE36">
        <v>0</v>
      </c>
      <c r="AF36" s="24"/>
      <c r="AG36">
        <f t="shared" si="2"/>
        <v>22.7909413412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3.67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19.314003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0.20121362519999997</v>
      </c>
      <c r="AD37">
        <f t="shared" si="1"/>
        <v>23.752789374799999</v>
      </c>
      <c r="AE37">
        <v>0</v>
      </c>
      <c r="AF37" s="24"/>
      <c r="AG37">
        <f t="shared" si="2"/>
        <v>23.752789374799999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4.6399999999999997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0.21330959999999999</v>
      </c>
      <c r="AD38">
        <f t="shared" si="1"/>
        <v>25.1806904</v>
      </c>
      <c r="AE38">
        <v>0</v>
      </c>
      <c r="AF38" s="24"/>
      <c r="AG38">
        <f t="shared" si="2"/>
        <v>25.1806904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6.08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0.21171359999999997</v>
      </c>
      <c r="AD39">
        <f t="shared" si="1"/>
        <v>24.992286400000001</v>
      </c>
      <c r="AE39">
        <v>0</v>
      </c>
      <c r="AF39" s="24"/>
      <c r="AG39">
        <f t="shared" si="2"/>
        <v>24.992286400000001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5.89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19.314039000000001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0.2003739276</v>
      </c>
      <c r="AD40">
        <f t="shared" si="1"/>
        <v>23.653665072399999</v>
      </c>
      <c r="AE40">
        <v>0</v>
      </c>
      <c r="AF40" s="24"/>
      <c r="AG40">
        <f t="shared" si="2"/>
        <v>23.653665072399999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4.54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0.19550159999999997</v>
      </c>
      <c r="AD41">
        <f t="shared" si="1"/>
        <v>23.078498400000001</v>
      </c>
      <c r="AE41">
        <v>0</v>
      </c>
      <c r="AF41" s="24"/>
      <c r="AG41">
        <f t="shared" si="2"/>
        <v>23.078498400000001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3.96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0.18659759999999997</v>
      </c>
      <c r="AD42">
        <f t="shared" si="1"/>
        <v>22.0274024</v>
      </c>
      <c r="AE42">
        <v>0</v>
      </c>
      <c r="AF42" s="24"/>
      <c r="AG42">
        <f t="shared" si="2"/>
        <v>22.0274024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19.314039000000001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0.1939059276</v>
      </c>
      <c r="AD43">
        <f t="shared" si="1"/>
        <v>22.890133072400001</v>
      </c>
      <c r="AE43">
        <v>0</v>
      </c>
      <c r="AF43" s="24"/>
      <c r="AG43">
        <f t="shared" si="2"/>
        <v>22.890133072400001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3.77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19.314039000000001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0.19146992760000001</v>
      </c>
      <c r="AD44">
        <f t="shared" si="1"/>
        <v>22.602569072400001</v>
      </c>
      <c r="AE44">
        <v>0</v>
      </c>
      <c r="AF44" s="24"/>
      <c r="AG44">
        <f t="shared" si="2"/>
        <v>22.602569072400001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3.48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19.314039000000001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0.16710992759999999</v>
      </c>
      <c r="AD45">
        <f t="shared" si="1"/>
        <v>19.726929072400001</v>
      </c>
      <c r="AE45">
        <v>0</v>
      </c>
      <c r="AF45" s="24"/>
      <c r="AG45">
        <f t="shared" si="2"/>
        <v>19.726929072400001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0.57999999999999996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17.695744999999999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0.14864425799999997</v>
      </c>
      <c r="AD46">
        <f t="shared" si="1"/>
        <v>17.547100741999998</v>
      </c>
      <c r="AE46">
        <v>0</v>
      </c>
      <c r="AF46" s="24"/>
      <c r="AG46">
        <f t="shared" si="2"/>
        <v>17.547100741999998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19.314039000000001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0.1622379276</v>
      </c>
      <c r="AD47">
        <f t="shared" si="1"/>
        <v>19.151801072400001</v>
      </c>
      <c r="AE47">
        <v>0</v>
      </c>
      <c r="AF47" s="24"/>
      <c r="AG47">
        <f t="shared" si="2"/>
        <v>19.151801072400001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18.786003000000001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0.15780242519999998</v>
      </c>
      <c r="AD48">
        <f t="shared" si="1"/>
        <v>18.628200574800001</v>
      </c>
      <c r="AE48">
        <v>0</v>
      </c>
      <c r="AF48" s="24"/>
      <c r="AG48">
        <f t="shared" si="2"/>
        <v>18.628200574800001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17.848023999999999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0.14992340159999998</v>
      </c>
      <c r="AD49">
        <f t="shared" si="1"/>
        <v>17.6981005984</v>
      </c>
      <c r="AE49">
        <v>0</v>
      </c>
      <c r="AF49" s="24"/>
      <c r="AG49">
        <f t="shared" si="2"/>
        <v>17.6981005984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19.314039000000001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0.16383392759999998</v>
      </c>
      <c r="AD50">
        <f t="shared" si="1"/>
        <v>19.340205072400003</v>
      </c>
      <c r="AE50">
        <v>0</v>
      </c>
      <c r="AF50" s="24"/>
      <c r="AG50">
        <f t="shared" si="2"/>
        <v>19.340205072400003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0.19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19.314039000000001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0.21087392760000001</v>
      </c>
      <c r="AD51">
        <f t="shared" si="1"/>
        <v>24.893165072399999</v>
      </c>
      <c r="AE51">
        <v>0</v>
      </c>
      <c r="AF51" s="24"/>
      <c r="AG51">
        <f t="shared" si="2"/>
        <v>24.893165072399999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5.79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19.314039000000001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0.22145792759999999</v>
      </c>
      <c r="AD52">
        <f t="shared" si="1"/>
        <v>26.142581072400002</v>
      </c>
      <c r="AE52">
        <v>0</v>
      </c>
      <c r="AF52" s="24"/>
      <c r="AG52">
        <f t="shared" si="2"/>
        <v>26.142581072400002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7.05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19.314039000000001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0.2125539276</v>
      </c>
      <c r="AD53">
        <f t="shared" si="1"/>
        <v>25.091485072400005</v>
      </c>
      <c r="AE53">
        <v>0</v>
      </c>
      <c r="AF53" s="24"/>
      <c r="AG53">
        <f t="shared" si="2"/>
        <v>25.091485072400005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5.99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19.314039000000001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0.20768192759999998</v>
      </c>
      <c r="AD54">
        <f t="shared" si="1"/>
        <v>24.516357072400002</v>
      </c>
      <c r="AE54">
        <v>0</v>
      </c>
      <c r="AF54" s="24"/>
      <c r="AG54">
        <f t="shared" si="2"/>
        <v>24.516357072400002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5.41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19.314039000000001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0.20843792759999999</v>
      </c>
      <c r="AD55">
        <f t="shared" si="1"/>
        <v>24.605601072400002</v>
      </c>
      <c r="AE55">
        <v>0</v>
      </c>
      <c r="AF55" s="24"/>
      <c r="AG55">
        <f t="shared" si="2"/>
        <v>24.605601072400002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19.314039000000001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0.2133099276</v>
      </c>
      <c r="AD56">
        <f t="shared" si="1"/>
        <v>25.180729072399998</v>
      </c>
      <c r="AE56">
        <v>0</v>
      </c>
      <c r="AF56" s="24"/>
      <c r="AG56">
        <f t="shared" si="2"/>
        <v>25.180729072399998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6.08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19.314039000000001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0.22792592759999999</v>
      </c>
      <c r="AD57">
        <f t="shared" si="1"/>
        <v>26.9061130724</v>
      </c>
      <c r="AE57">
        <v>0</v>
      </c>
      <c r="AF57" s="24"/>
      <c r="AG57">
        <f t="shared" si="2"/>
        <v>26.9061130724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7.82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19.314039000000001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0.21414992759999998</v>
      </c>
      <c r="AD58">
        <f t="shared" si="1"/>
        <v>25.2798890724</v>
      </c>
      <c r="AE58">
        <v>0</v>
      </c>
      <c r="AF58" s="24"/>
      <c r="AG58">
        <f t="shared" si="2"/>
        <v>25.2798890724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6.18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19.314039000000001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0.20684192759999998</v>
      </c>
      <c r="AD59">
        <f t="shared" si="1"/>
        <v>24.4171970724</v>
      </c>
      <c r="AE59">
        <v>0</v>
      </c>
      <c r="AF59" s="24"/>
      <c r="AG59">
        <f t="shared" si="2"/>
        <v>24.4171970724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5.31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19.314039000000001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0.21171392759999999</v>
      </c>
      <c r="AD60">
        <f t="shared" si="1"/>
        <v>24.9923250724</v>
      </c>
      <c r="AE60">
        <v>0</v>
      </c>
      <c r="AF60" s="24"/>
      <c r="AG60">
        <f t="shared" si="2"/>
        <v>24.9923250724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5.89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19.314039000000001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0.2157459276</v>
      </c>
      <c r="AD61">
        <f t="shared" si="1"/>
        <v>25.468293072400002</v>
      </c>
      <c r="AE61">
        <v>0</v>
      </c>
      <c r="AF61" s="24"/>
      <c r="AG61">
        <f t="shared" si="2"/>
        <v>25.468293072400002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6.37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19.314039000000001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0.2190219276</v>
      </c>
      <c r="AD62">
        <f t="shared" si="1"/>
        <v>25.855017072399999</v>
      </c>
      <c r="AE62">
        <v>0</v>
      </c>
      <c r="AF62" s="24"/>
      <c r="AG62">
        <f t="shared" si="2"/>
        <v>25.855017072399999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6.76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19.314039000000001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0.18659792759999999</v>
      </c>
      <c r="AD63">
        <f t="shared" si="1"/>
        <v>22.027441072399998</v>
      </c>
      <c r="AE63">
        <v>0</v>
      </c>
      <c r="AF63" s="24"/>
      <c r="AG63">
        <f t="shared" si="2"/>
        <v>22.027441072399998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19.31401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0.19634168399999999</v>
      </c>
      <c r="AD64">
        <f t="shared" si="1"/>
        <v>23.177668315999998</v>
      </c>
      <c r="AE64">
        <v>0</v>
      </c>
      <c r="AF64" s="24"/>
      <c r="AG64">
        <f t="shared" si="2"/>
        <v>23.177668315999998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4.0599999999999996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19.314004000000001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0.23120163359999998</v>
      </c>
      <c r="AD65">
        <f t="shared" si="1"/>
        <v>27.2928023664</v>
      </c>
      <c r="AE65">
        <v>0</v>
      </c>
      <c r="AF65" s="24"/>
      <c r="AG65">
        <f t="shared" si="2"/>
        <v>27.2928023664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8.2100000000000009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0.22473359999999998</v>
      </c>
      <c r="AD66">
        <f t="shared" si="1"/>
        <v>26.529266400000001</v>
      </c>
      <c r="AE66">
        <v>0</v>
      </c>
      <c r="AF66" s="24"/>
      <c r="AG66">
        <f t="shared" si="2"/>
        <v>26.529266400000001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7.44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1.93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0.20927759999999998</v>
      </c>
      <c r="AD67">
        <f t="shared" si="1"/>
        <v>24.704722400000001</v>
      </c>
      <c r="AE67">
        <v>0</v>
      </c>
      <c r="AF67" s="24"/>
      <c r="AG67">
        <f t="shared" si="2"/>
        <v>24.704722400000001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3.67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2.5099999999999998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0.20910959999999998</v>
      </c>
      <c r="AD68">
        <f t="shared" ref="AD68:AD98" si="4">SUM(B68:AB68,AI68:AV68)-AC68</f>
        <v>24.684890399999997</v>
      </c>
      <c r="AE68">
        <v>0</v>
      </c>
      <c r="AF68" s="24"/>
      <c r="AG68">
        <f t="shared" ref="AG68:AG98" si="5">SUM(AD68:AF68)</f>
        <v>24.684890399999997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3.07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0.2174256</v>
      </c>
      <c r="AD69">
        <f t="shared" si="4"/>
        <v>25.666574400000002</v>
      </c>
      <c r="AE69">
        <v>0</v>
      </c>
      <c r="AF69" s="24"/>
      <c r="AG69">
        <f t="shared" si="5"/>
        <v>25.666574400000002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6.57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0.20843759999999997</v>
      </c>
      <c r="AD70">
        <f t="shared" si="4"/>
        <v>24.6055624</v>
      </c>
      <c r="AE70">
        <v>0</v>
      </c>
      <c r="AF70" s="24"/>
      <c r="AG70">
        <f t="shared" si="5"/>
        <v>24.6055624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0.24170159999999999</v>
      </c>
      <c r="AD71">
        <f t="shared" si="4"/>
        <v>28.532298400000002</v>
      </c>
      <c r="AE71">
        <v>0</v>
      </c>
      <c r="AF71" s="24"/>
      <c r="AG71">
        <f t="shared" si="5"/>
        <v>28.532298400000002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9.4600000000000009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0.23926559999999997</v>
      </c>
      <c r="AD72">
        <f t="shared" si="4"/>
        <v>28.244734400000002</v>
      </c>
      <c r="AE72">
        <v>0</v>
      </c>
      <c r="AF72" s="24"/>
      <c r="AG72">
        <f t="shared" si="5"/>
        <v>28.244734400000002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9.17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0.23036159999999997</v>
      </c>
      <c r="AD73">
        <f t="shared" si="4"/>
        <v>27.193638400000001</v>
      </c>
      <c r="AE73">
        <v>0</v>
      </c>
      <c r="AF73" s="24"/>
      <c r="AG73">
        <f t="shared" si="5"/>
        <v>27.193638400000001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8.11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2.61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0.24077759999999998</v>
      </c>
      <c r="AD74">
        <f t="shared" si="4"/>
        <v>28.4232224</v>
      </c>
      <c r="AE74">
        <v>0</v>
      </c>
      <c r="AF74" s="24"/>
      <c r="AG74">
        <f t="shared" si="5"/>
        <v>28.4232224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6.74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9.17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0.23926559999999999</v>
      </c>
      <c r="AD75">
        <f t="shared" si="4"/>
        <v>28.244734400000002</v>
      </c>
      <c r="AE75">
        <v>0</v>
      </c>
      <c r="AF75" s="24"/>
      <c r="AG75">
        <f t="shared" si="5"/>
        <v>28.244734400000002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6.66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0.21818159999999998</v>
      </c>
      <c r="AD76">
        <f t="shared" si="4"/>
        <v>25.755818399999999</v>
      </c>
      <c r="AE76">
        <v>0</v>
      </c>
      <c r="AF76" s="24"/>
      <c r="AG76">
        <f t="shared" si="5"/>
        <v>25.755818399999999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0.23279759999999997</v>
      </c>
      <c r="AD77">
        <f t="shared" si="4"/>
        <v>27.481202399999997</v>
      </c>
      <c r="AE77">
        <v>0</v>
      </c>
      <c r="AF77" s="24"/>
      <c r="AG77">
        <f t="shared" si="5"/>
        <v>27.481202399999997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4.1500000000000004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0.19709759999999998</v>
      </c>
      <c r="AD78">
        <f t="shared" si="4"/>
        <v>23.266902399999999</v>
      </c>
      <c r="AE78">
        <v>0</v>
      </c>
      <c r="AF78" s="24"/>
      <c r="AG78">
        <f t="shared" si="5"/>
        <v>23.266902399999999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3.55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0.20339759999999998</v>
      </c>
      <c r="AD79">
        <f t="shared" si="4"/>
        <v>24.010602400000003</v>
      </c>
      <c r="AE79">
        <v>0</v>
      </c>
      <c r="AF79" s="24"/>
      <c r="AG79">
        <f t="shared" si="5"/>
        <v>24.010602400000003</v>
      </c>
      <c r="AI79" s="34">
        <f>PXIL!M79</f>
        <v>0</v>
      </c>
      <c r="AJ79" s="34">
        <f>PXIL!S79</f>
        <v>0</v>
      </c>
      <c r="AK79" s="34">
        <f>RTM_IEX!M79</f>
        <v>1.35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2.35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0.19415759999999999</v>
      </c>
      <c r="AD80">
        <f t="shared" si="4"/>
        <v>22.9198424</v>
      </c>
      <c r="AE80">
        <v>0</v>
      </c>
      <c r="AF80" s="24"/>
      <c r="AG80">
        <f t="shared" si="5"/>
        <v>22.9198424</v>
      </c>
      <c r="AI80" s="34">
        <f>PXIL!M80</f>
        <v>0</v>
      </c>
      <c r="AJ80" s="34">
        <f>PXIL!S80</f>
        <v>0</v>
      </c>
      <c r="AK80" s="34">
        <f>RTM_IEX!M80</f>
        <v>1.45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4.33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0.23027759999999997</v>
      </c>
      <c r="AD81">
        <f t="shared" si="4"/>
        <v>27.183722399999997</v>
      </c>
      <c r="AE81">
        <v>0</v>
      </c>
      <c r="AF81" s="24"/>
      <c r="AG81">
        <f t="shared" si="5"/>
        <v>27.183722399999997</v>
      </c>
      <c r="AI81" s="34">
        <f>PXIL!M81</f>
        <v>0</v>
      </c>
      <c r="AJ81" s="34">
        <f>PXIL!S81</f>
        <v>0</v>
      </c>
      <c r="AK81" s="34">
        <f>RTM_IEX!M81</f>
        <v>3.77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4.57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0.23229359999999999</v>
      </c>
      <c r="AD82">
        <f t="shared" si="4"/>
        <v>27.421706400000001</v>
      </c>
      <c r="AE82">
        <v>0</v>
      </c>
      <c r="AF82" s="24"/>
      <c r="AG82">
        <f t="shared" si="5"/>
        <v>27.421706400000001</v>
      </c>
      <c r="AI82" s="34">
        <f>PXIL!M82</f>
        <v>0</v>
      </c>
      <c r="AJ82" s="34">
        <f>PXIL!S82</f>
        <v>0</v>
      </c>
      <c r="AK82" s="34">
        <f>RTM_IEX!M82</f>
        <v>3.77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4.5199999999999996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0.22943759999999999</v>
      </c>
      <c r="AD83">
        <f t="shared" si="4"/>
        <v>27.084562399999999</v>
      </c>
      <c r="AE83">
        <v>0</v>
      </c>
      <c r="AF83" s="24"/>
      <c r="AG83">
        <f t="shared" si="5"/>
        <v>27.084562399999999</v>
      </c>
      <c r="AI83" s="34">
        <f>PXIL!M83</f>
        <v>0</v>
      </c>
      <c r="AJ83" s="34">
        <f>PXIL!S83</f>
        <v>0</v>
      </c>
      <c r="AK83" s="34">
        <f>RTM_IEX!M83</f>
        <v>3.48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4.16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0.22800959999999998</v>
      </c>
      <c r="AD84">
        <f t="shared" si="4"/>
        <v>26.915990399999998</v>
      </c>
      <c r="AE84">
        <v>0</v>
      </c>
      <c r="AF84" s="24"/>
      <c r="AG84">
        <f t="shared" si="5"/>
        <v>26.915990399999998</v>
      </c>
      <c r="AI84" s="34">
        <f>PXIL!M84</f>
        <v>0</v>
      </c>
      <c r="AJ84" s="34">
        <f>PXIL!S84</f>
        <v>0</v>
      </c>
      <c r="AK84" s="34">
        <f>RTM_IEX!M84</f>
        <v>3.67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3.86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0.24816959999999999</v>
      </c>
      <c r="AD85">
        <f t="shared" si="4"/>
        <v>29.2958304</v>
      </c>
      <c r="AE85">
        <v>0</v>
      </c>
      <c r="AF85" s="24"/>
      <c r="AG85">
        <f t="shared" si="5"/>
        <v>29.2958304</v>
      </c>
      <c r="AI85" s="34">
        <f>PXIL!M85</f>
        <v>0</v>
      </c>
      <c r="AJ85" s="34">
        <f>PXIL!S85</f>
        <v>0</v>
      </c>
      <c r="AK85" s="34">
        <f>RTM_IEX!M85</f>
        <v>6.37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3.44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0.24220559999999999</v>
      </c>
      <c r="AD86">
        <f t="shared" si="4"/>
        <v>28.591794400000005</v>
      </c>
      <c r="AE86">
        <v>0</v>
      </c>
      <c r="AF86" s="24"/>
      <c r="AG86">
        <f t="shared" si="5"/>
        <v>28.591794400000005</v>
      </c>
      <c r="AI86" s="34">
        <f>PXIL!M86</f>
        <v>0</v>
      </c>
      <c r="AJ86" s="34">
        <f>PXIL!S86</f>
        <v>0</v>
      </c>
      <c r="AK86" s="34">
        <f>RTM_IEX!M86</f>
        <v>6.08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2.34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0.22893359999999999</v>
      </c>
      <c r="AD87">
        <f t="shared" si="4"/>
        <v>27.025066399999996</v>
      </c>
      <c r="AE87">
        <v>0</v>
      </c>
      <c r="AF87" s="24"/>
      <c r="AG87">
        <f t="shared" si="5"/>
        <v>27.025066399999996</v>
      </c>
      <c r="AI87" s="34">
        <f>PXIL!M87</f>
        <v>0</v>
      </c>
      <c r="AJ87" s="34">
        <f>PXIL!S87</f>
        <v>0</v>
      </c>
      <c r="AK87" s="34">
        <f>RTM_IEX!M87</f>
        <v>5.6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1.19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0.19886159999999997</v>
      </c>
      <c r="AD88">
        <f t="shared" si="4"/>
        <v>23.475138400000002</v>
      </c>
      <c r="AE88">
        <v>0</v>
      </c>
      <c r="AF88" s="24"/>
      <c r="AG88">
        <f t="shared" si="5"/>
        <v>23.475138400000002</v>
      </c>
      <c r="AI88" s="34">
        <f>PXIL!M88</f>
        <v>0</v>
      </c>
      <c r="AJ88" s="34">
        <f>PXIL!S88</f>
        <v>0</v>
      </c>
      <c r="AK88" s="34">
        <f>RTM_IEX!M88</f>
        <v>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0.17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1.48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0.20272559999999998</v>
      </c>
      <c r="AD89">
        <f t="shared" si="4"/>
        <v>23.9312744</v>
      </c>
      <c r="AE89">
        <v>0</v>
      </c>
      <c r="AF89" s="24"/>
      <c r="AG89">
        <f t="shared" si="5"/>
        <v>23.9312744</v>
      </c>
      <c r="AI89" s="34">
        <f>PXIL!M89</f>
        <v>0</v>
      </c>
      <c r="AJ89" s="34">
        <f>PXIL!S89</f>
        <v>0</v>
      </c>
      <c r="AK89" s="34">
        <f>RTM_IEX!M89</f>
        <v>3.12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0.22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1.68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0.2146536</v>
      </c>
      <c r="AD90">
        <f t="shared" si="4"/>
        <v>25.3393464</v>
      </c>
      <c r="AE90">
        <v>0</v>
      </c>
      <c r="AF90" s="24"/>
      <c r="AG90">
        <f t="shared" si="5"/>
        <v>25.3393464</v>
      </c>
      <c r="AI90" s="34">
        <f>PXIL!M90</f>
        <v>0</v>
      </c>
      <c r="AJ90" s="34">
        <f>PXIL!S90</f>
        <v>0</v>
      </c>
      <c r="AK90" s="34">
        <f>RTM_IEX!M90</f>
        <v>4.1500000000000004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0.41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0.19331759999999998</v>
      </c>
      <c r="AD91">
        <f t="shared" si="4"/>
        <v>22.820682399999999</v>
      </c>
      <c r="AE91">
        <v>0</v>
      </c>
      <c r="AF91" s="24"/>
      <c r="AG91">
        <f t="shared" si="5"/>
        <v>22.820682399999999</v>
      </c>
      <c r="AI91" s="34">
        <f>PXIL!M91</f>
        <v>0</v>
      </c>
      <c r="AJ91" s="34">
        <f>PXIL!S91</f>
        <v>0</v>
      </c>
      <c r="AK91" s="34">
        <f>RTM_IEX!M91</f>
        <v>2.71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0.18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0.53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0.1868496</v>
      </c>
      <c r="AD92">
        <f t="shared" si="4"/>
        <v>22.057150400000005</v>
      </c>
      <c r="AE92">
        <v>0</v>
      </c>
      <c r="AF92" s="24"/>
      <c r="AG92">
        <f t="shared" si="5"/>
        <v>22.057150400000005</v>
      </c>
      <c r="AI92" s="34">
        <f>PXIL!M92</f>
        <v>0</v>
      </c>
      <c r="AJ92" s="34">
        <f>PXIL!S92</f>
        <v>0</v>
      </c>
      <c r="AK92" s="34">
        <f>RTM_IEX!M92</f>
        <v>2.23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0.17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0.42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0.1837416</v>
      </c>
      <c r="AD93">
        <f t="shared" si="4"/>
        <v>21.690258400000001</v>
      </c>
      <c r="AE93">
        <v>0</v>
      </c>
      <c r="AF93" s="24"/>
      <c r="AG93">
        <f t="shared" si="5"/>
        <v>21.690258400000001</v>
      </c>
      <c r="AI93" s="34">
        <f>PXIL!M93</f>
        <v>0</v>
      </c>
      <c r="AJ93" s="34">
        <f>PXIL!S93</f>
        <v>0</v>
      </c>
      <c r="AK93" s="34">
        <f>RTM_IEX!M93</f>
        <v>1.93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0.21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0.17164559999999998</v>
      </c>
      <c r="AD94">
        <f t="shared" si="4"/>
        <v>20.262354399999996</v>
      </c>
      <c r="AE94">
        <v>0</v>
      </c>
      <c r="AF94" s="24"/>
      <c r="AG94">
        <f t="shared" si="5"/>
        <v>20.262354399999996</v>
      </c>
      <c r="AI94" s="34">
        <f>PXIL!M94</f>
        <v>0</v>
      </c>
      <c r="AJ94" s="34">
        <f>PXIL!S94</f>
        <v>0</v>
      </c>
      <c r="AK94" s="34">
        <f>RTM_IEX!M94</f>
        <v>0.88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0.13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0.17097359999999998</v>
      </c>
      <c r="AD95">
        <f t="shared" si="4"/>
        <v>20.183026400000003</v>
      </c>
      <c r="AE95">
        <v>0</v>
      </c>
      <c r="AF95" s="24"/>
      <c r="AG95">
        <f t="shared" si="5"/>
        <v>20.183026400000003</v>
      </c>
      <c r="AI95" s="34">
        <f>PXIL!M95</f>
        <v>0</v>
      </c>
      <c r="AJ95" s="34">
        <f>PXIL!S95</f>
        <v>0</v>
      </c>
      <c r="AK95" s="34">
        <f>RTM_IEX!M95</f>
        <v>0.85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0.16727759999999997</v>
      </c>
      <c r="AD96">
        <f t="shared" si="4"/>
        <v>19.746722399999999</v>
      </c>
      <c r="AE96">
        <v>0</v>
      </c>
      <c r="AF96" s="24"/>
      <c r="AG96">
        <f t="shared" si="5"/>
        <v>19.746722399999999</v>
      </c>
      <c r="AI96" s="34">
        <f>PXIL!M96</f>
        <v>0</v>
      </c>
      <c r="AJ96" s="34">
        <f>PXIL!S96</f>
        <v>0</v>
      </c>
      <c r="AK96" s="34">
        <f>RTM_IEX!M96</f>
        <v>0.49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7.0000000000000007E-2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0.16307759999999999</v>
      </c>
      <c r="AD97">
        <f t="shared" si="4"/>
        <v>19.2509224</v>
      </c>
      <c r="AE97">
        <v>0</v>
      </c>
      <c r="AF97" s="24"/>
      <c r="AG97">
        <f t="shared" si="5"/>
        <v>19.2509224</v>
      </c>
      <c r="AI97" s="34">
        <f>PXIL!M97</f>
        <v>0</v>
      </c>
      <c r="AJ97" s="34">
        <f>PXIL!S97</f>
        <v>0</v>
      </c>
      <c r="AK97" s="34">
        <f>RTM_IEX!M97</f>
        <v>0.09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19.049416000000001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0.1600150944</v>
      </c>
      <c r="AD98">
        <f t="shared" si="4"/>
        <v>18.889400905600002</v>
      </c>
      <c r="AE98">
        <v>0</v>
      </c>
      <c r="AF98" s="24"/>
      <c r="AG98">
        <f t="shared" si="5"/>
        <v>18.889400905600002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0.44317757025000065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3.3769999999999994E-2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4.5618725900999999E-3</v>
      </c>
      <c r="AD99">
        <f t="shared" si="6"/>
        <v>0.53851819765990028</v>
      </c>
      <c r="AE99">
        <f t="shared" ref="AE99:AT99" si="8">SUM(AE3:AE98)/4000</f>
        <v>0</v>
      </c>
      <c r="AG99">
        <f t="shared" si="8"/>
        <v>0.53851819765990028</v>
      </c>
      <c r="AI99">
        <f t="shared" si="8"/>
        <v>0</v>
      </c>
      <c r="AJ99">
        <f t="shared" si="8"/>
        <v>0</v>
      </c>
      <c r="AK99">
        <f t="shared" si="8"/>
        <v>1.4007500000000003E-2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5.2124999999999984E-2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45401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'[1]19'!B5</f>
        <v>270</v>
      </c>
      <c r="C3" s="16">
        <f>'[1]19'!C5</f>
        <v>0</v>
      </c>
      <c r="D3" s="16">
        <f>'[1]19'!D5</f>
        <v>30</v>
      </c>
      <c r="E3" s="16">
        <f>'[1]19'!E5</f>
        <v>0</v>
      </c>
      <c r="F3" s="15">
        <f>SUM(B3:E3)</f>
        <v>300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270</v>
      </c>
      <c r="C4" s="16">
        <f>'[1]19'!C6</f>
        <v>0</v>
      </c>
      <c r="D4" s="16">
        <f>'[1]19'!D6</f>
        <v>30</v>
      </c>
      <c r="E4" s="16">
        <f>'[1]19'!E6</f>
        <v>0</v>
      </c>
      <c r="F4" s="15">
        <f>SUM(B4:E4)</f>
        <v>300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270</v>
      </c>
      <c r="C5" s="16">
        <f>'[1]19'!C7</f>
        <v>0</v>
      </c>
      <c r="D5" s="16">
        <f>'[1]19'!D7</f>
        <v>30</v>
      </c>
      <c r="E5" s="16">
        <f>'[1]19'!E7</f>
        <v>0</v>
      </c>
      <c r="F5" s="15">
        <f t="shared" ref="F5:F68" si="6">SUM(B5:E5)</f>
        <v>300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'[1]19'!B8</f>
        <v>270</v>
      </c>
      <c r="C6" s="16">
        <f>'[1]19'!C8</f>
        <v>0</v>
      </c>
      <c r="D6" s="16">
        <f>'[1]19'!D8</f>
        <v>30</v>
      </c>
      <c r="E6" s="16">
        <f>'[1]19'!E8</f>
        <v>0</v>
      </c>
      <c r="F6" s="15">
        <f t="shared" si="6"/>
        <v>300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270</v>
      </c>
      <c r="C7" s="16">
        <f>'[1]19'!C9</f>
        <v>0</v>
      </c>
      <c r="D7" s="16">
        <f>'[1]19'!D9</f>
        <v>30</v>
      </c>
      <c r="E7" s="16">
        <f>'[1]19'!E9</f>
        <v>0</v>
      </c>
      <c r="F7" s="15">
        <f t="shared" si="6"/>
        <v>300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270</v>
      </c>
      <c r="C8" s="16">
        <f>'[1]19'!C10</f>
        <v>0</v>
      </c>
      <c r="D8" s="16">
        <f>'[1]19'!D10</f>
        <v>30</v>
      </c>
      <c r="E8" s="16">
        <f>'[1]19'!E10</f>
        <v>0</v>
      </c>
      <c r="F8" s="15">
        <f t="shared" si="6"/>
        <v>300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270</v>
      </c>
      <c r="C9" s="16">
        <f>'[1]19'!C11</f>
        <v>0</v>
      </c>
      <c r="D9" s="16">
        <f>'[1]19'!D11</f>
        <v>30</v>
      </c>
      <c r="E9" s="16">
        <f>'[1]19'!E11</f>
        <v>0</v>
      </c>
      <c r="F9" s="15">
        <f t="shared" si="6"/>
        <v>300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270</v>
      </c>
      <c r="C10" s="16">
        <f>'[1]19'!C12</f>
        <v>0</v>
      </c>
      <c r="D10" s="16">
        <f>'[1]19'!D12</f>
        <v>30</v>
      </c>
      <c r="E10" s="16">
        <f>'[1]19'!E12</f>
        <v>0</v>
      </c>
      <c r="F10" s="15">
        <f t="shared" si="6"/>
        <v>300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270</v>
      </c>
      <c r="C11" s="16">
        <f>'[1]19'!C13</f>
        <v>0</v>
      </c>
      <c r="D11" s="16">
        <f>'[1]19'!D13</f>
        <v>30</v>
      </c>
      <c r="E11" s="16">
        <f>'[1]19'!E13</f>
        <v>0</v>
      </c>
      <c r="F11" s="15">
        <f t="shared" si="6"/>
        <v>300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270</v>
      </c>
      <c r="C12" s="16">
        <f>'[1]19'!C14</f>
        <v>0</v>
      </c>
      <c r="D12" s="16">
        <f>'[1]19'!D14</f>
        <v>30</v>
      </c>
      <c r="E12" s="16">
        <f>'[1]19'!E14</f>
        <v>0</v>
      </c>
      <c r="F12" s="15">
        <f t="shared" si="6"/>
        <v>300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270</v>
      </c>
      <c r="C13" s="16">
        <f>'[1]19'!C15</f>
        <v>0</v>
      </c>
      <c r="D13" s="16">
        <f>'[1]19'!D15</f>
        <v>30</v>
      </c>
      <c r="E13" s="16">
        <f>'[1]19'!E15</f>
        <v>0</v>
      </c>
      <c r="F13" s="15">
        <f t="shared" si="6"/>
        <v>300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270</v>
      </c>
      <c r="C14" s="16">
        <f>'[1]19'!C16</f>
        <v>0</v>
      </c>
      <c r="D14" s="16">
        <f>'[1]19'!D16</f>
        <v>30</v>
      </c>
      <c r="E14" s="16">
        <f>'[1]19'!E16</f>
        <v>0</v>
      </c>
      <c r="F14" s="15">
        <f t="shared" si="6"/>
        <v>300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270</v>
      </c>
      <c r="C15" s="16">
        <f>'[1]19'!C17</f>
        <v>0</v>
      </c>
      <c r="D15" s="16">
        <f>'[1]19'!D17</f>
        <v>30</v>
      </c>
      <c r="E15" s="16">
        <f>'[1]19'!E17</f>
        <v>0</v>
      </c>
      <c r="F15" s="15">
        <f t="shared" si="6"/>
        <v>300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270</v>
      </c>
      <c r="C16" s="16">
        <f>'[1]19'!C18</f>
        <v>0</v>
      </c>
      <c r="D16" s="16">
        <f>'[1]19'!D18</f>
        <v>30</v>
      </c>
      <c r="E16" s="16">
        <f>'[1]19'!E18</f>
        <v>0</v>
      </c>
      <c r="F16" s="15">
        <f t="shared" si="6"/>
        <v>300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270</v>
      </c>
      <c r="C17" s="16">
        <f>'[1]19'!C19</f>
        <v>0</v>
      </c>
      <c r="D17" s="16">
        <f>'[1]19'!D19</f>
        <v>30</v>
      </c>
      <c r="E17" s="16">
        <f>'[1]19'!E19</f>
        <v>0</v>
      </c>
      <c r="F17" s="15">
        <f t="shared" si="6"/>
        <v>300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270</v>
      </c>
      <c r="C18" s="16">
        <f>'[1]19'!C20</f>
        <v>0</v>
      </c>
      <c r="D18" s="16">
        <f>'[1]19'!D20</f>
        <v>30</v>
      </c>
      <c r="E18" s="16">
        <f>'[1]19'!E20</f>
        <v>0</v>
      </c>
      <c r="F18" s="15">
        <f t="shared" si="6"/>
        <v>300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270</v>
      </c>
      <c r="C19" s="16">
        <f>'[1]19'!C21</f>
        <v>0</v>
      </c>
      <c r="D19" s="16">
        <f>'[1]19'!D21</f>
        <v>30</v>
      </c>
      <c r="E19" s="16">
        <f>'[1]19'!E21</f>
        <v>0</v>
      </c>
      <c r="F19" s="15">
        <f t="shared" si="6"/>
        <v>300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270</v>
      </c>
      <c r="C20" s="16">
        <f>'[1]19'!C22</f>
        <v>0</v>
      </c>
      <c r="D20" s="16">
        <f>'[1]19'!D22</f>
        <v>30</v>
      </c>
      <c r="E20" s="16">
        <f>'[1]19'!E22</f>
        <v>0</v>
      </c>
      <c r="F20" s="15">
        <f t="shared" si="6"/>
        <v>300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270</v>
      </c>
      <c r="C21" s="16">
        <f>'[1]19'!C23</f>
        <v>0</v>
      </c>
      <c r="D21" s="16">
        <f>'[1]19'!D23</f>
        <v>30</v>
      </c>
      <c r="E21" s="16">
        <f>'[1]19'!E23</f>
        <v>0</v>
      </c>
      <c r="F21" s="15">
        <f t="shared" si="6"/>
        <v>300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270</v>
      </c>
      <c r="C22" s="16">
        <f>'[1]19'!C24</f>
        <v>0</v>
      </c>
      <c r="D22" s="16">
        <f>'[1]19'!D24</f>
        <v>30</v>
      </c>
      <c r="E22" s="16">
        <f>'[1]19'!E24</f>
        <v>0</v>
      </c>
      <c r="F22" s="15">
        <f t="shared" si="6"/>
        <v>300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270</v>
      </c>
      <c r="C23" s="16">
        <f>'[1]19'!C25</f>
        <v>0</v>
      </c>
      <c r="D23" s="16">
        <f>'[1]19'!D25</f>
        <v>30</v>
      </c>
      <c r="E23" s="16">
        <f>'[1]19'!E25</f>
        <v>0</v>
      </c>
      <c r="F23" s="15">
        <f t="shared" si="6"/>
        <v>300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270</v>
      </c>
      <c r="C24" s="16">
        <f>'[1]19'!C26</f>
        <v>0</v>
      </c>
      <c r="D24" s="16">
        <f>'[1]19'!D26</f>
        <v>30</v>
      </c>
      <c r="E24" s="16">
        <f>'[1]19'!E26</f>
        <v>0</v>
      </c>
      <c r="F24" s="15">
        <f t="shared" si="6"/>
        <v>300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270</v>
      </c>
      <c r="C25" s="16">
        <f>'[1]19'!C27</f>
        <v>0</v>
      </c>
      <c r="D25" s="16">
        <f>'[1]19'!D27</f>
        <v>30</v>
      </c>
      <c r="E25" s="16">
        <f>'[1]19'!E27</f>
        <v>0</v>
      </c>
      <c r="F25" s="15">
        <f t="shared" si="6"/>
        <v>300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270</v>
      </c>
      <c r="C26" s="16">
        <f>'[1]19'!C28</f>
        <v>0</v>
      </c>
      <c r="D26" s="16">
        <f>'[1]19'!D28</f>
        <v>30</v>
      </c>
      <c r="E26" s="16">
        <f>'[1]19'!E28</f>
        <v>0</v>
      </c>
      <c r="F26" s="15">
        <f t="shared" si="6"/>
        <v>300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270</v>
      </c>
      <c r="C27" s="16">
        <f>'[1]19'!C29</f>
        <v>0</v>
      </c>
      <c r="D27" s="16">
        <f>'[1]19'!D29</f>
        <v>30</v>
      </c>
      <c r="E27" s="16">
        <f>'[1]19'!E29</f>
        <v>0</v>
      </c>
      <c r="F27" s="15">
        <f t="shared" si="6"/>
        <v>300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270</v>
      </c>
      <c r="C28" s="16">
        <f>'[1]19'!C30</f>
        <v>0</v>
      </c>
      <c r="D28" s="16">
        <f>'[1]19'!D30</f>
        <v>30</v>
      </c>
      <c r="E28" s="16">
        <f>'[1]19'!E30</f>
        <v>0</v>
      </c>
      <c r="F28" s="15">
        <f t="shared" si="6"/>
        <v>300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270</v>
      </c>
      <c r="C29" s="16">
        <f>'[1]19'!C31</f>
        <v>0</v>
      </c>
      <c r="D29" s="16">
        <f>'[1]19'!D31</f>
        <v>30</v>
      </c>
      <c r="E29" s="16">
        <f>'[1]19'!E31</f>
        <v>0</v>
      </c>
      <c r="F29" s="15">
        <f t="shared" si="6"/>
        <v>300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270</v>
      </c>
      <c r="C30" s="16">
        <f>'[1]19'!C32</f>
        <v>0</v>
      </c>
      <c r="D30" s="16">
        <f>'[1]19'!D32</f>
        <v>30</v>
      </c>
      <c r="E30" s="16">
        <f>'[1]19'!E32</f>
        <v>0</v>
      </c>
      <c r="F30" s="15">
        <f t="shared" si="6"/>
        <v>300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270</v>
      </c>
      <c r="C31" s="16">
        <f>'[1]19'!C33</f>
        <v>0</v>
      </c>
      <c r="D31" s="16">
        <f>'[1]19'!D33</f>
        <v>30</v>
      </c>
      <c r="E31" s="16">
        <f>'[1]19'!E33</f>
        <v>0</v>
      </c>
      <c r="F31" s="15">
        <f t="shared" si="6"/>
        <v>300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270</v>
      </c>
      <c r="C32" s="16">
        <f>'[1]19'!C34</f>
        <v>0</v>
      </c>
      <c r="D32" s="16">
        <f>'[1]19'!D34</f>
        <v>30</v>
      </c>
      <c r="E32" s="16">
        <f>'[1]19'!E34</f>
        <v>0</v>
      </c>
      <c r="F32" s="15">
        <f t="shared" si="6"/>
        <v>300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270</v>
      </c>
      <c r="C33" s="16">
        <f>'[1]19'!C35</f>
        <v>0</v>
      </c>
      <c r="D33" s="16">
        <f>'[1]19'!D35</f>
        <v>30</v>
      </c>
      <c r="E33" s="16">
        <f>'[1]19'!E35</f>
        <v>0</v>
      </c>
      <c r="F33" s="15">
        <f t="shared" si="6"/>
        <v>300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270</v>
      </c>
      <c r="C34" s="16">
        <f>'[1]19'!C36</f>
        <v>0</v>
      </c>
      <c r="D34" s="16">
        <f>'[1]19'!D36</f>
        <v>30</v>
      </c>
      <c r="E34" s="16">
        <f>'[1]19'!E36</f>
        <v>0</v>
      </c>
      <c r="F34" s="15">
        <f t="shared" si="6"/>
        <v>300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270</v>
      </c>
      <c r="C35" s="16">
        <f>'[1]19'!C37</f>
        <v>0</v>
      </c>
      <c r="D35" s="16">
        <f>'[1]19'!D37</f>
        <v>30</v>
      </c>
      <c r="E35" s="16">
        <f>'[1]19'!E37</f>
        <v>0</v>
      </c>
      <c r="F35" s="15">
        <f t="shared" si="6"/>
        <v>300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270</v>
      </c>
      <c r="C36" s="16">
        <f>'[1]19'!C38</f>
        <v>0</v>
      </c>
      <c r="D36" s="16">
        <f>'[1]19'!D38</f>
        <v>30</v>
      </c>
      <c r="E36" s="16">
        <f>'[1]19'!E38</f>
        <v>0</v>
      </c>
      <c r="F36" s="15">
        <f t="shared" si="6"/>
        <v>300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270</v>
      </c>
      <c r="C37" s="16">
        <f>'[1]19'!C39</f>
        <v>0</v>
      </c>
      <c r="D37" s="16">
        <f>'[1]19'!D39</f>
        <v>30</v>
      </c>
      <c r="E37" s="16">
        <f>'[1]19'!E39</f>
        <v>0</v>
      </c>
      <c r="F37" s="15">
        <f t="shared" si="6"/>
        <v>300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270</v>
      </c>
      <c r="C38" s="16">
        <f>'[1]19'!C40</f>
        <v>0</v>
      </c>
      <c r="D38" s="16">
        <f>'[1]19'!D40</f>
        <v>30</v>
      </c>
      <c r="E38" s="16">
        <f>'[1]19'!E40</f>
        <v>0</v>
      </c>
      <c r="F38" s="15">
        <f t="shared" si="6"/>
        <v>300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270</v>
      </c>
      <c r="C39" s="16">
        <f>'[1]19'!C41</f>
        <v>0</v>
      </c>
      <c r="D39" s="16">
        <f>'[1]19'!D41</f>
        <v>30</v>
      </c>
      <c r="E39" s="16">
        <f>'[1]19'!E41</f>
        <v>0</v>
      </c>
      <c r="F39" s="15">
        <f t="shared" si="6"/>
        <v>300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270</v>
      </c>
      <c r="C40" s="16">
        <f>'[1]19'!C42</f>
        <v>0</v>
      </c>
      <c r="D40" s="16">
        <f>'[1]19'!D42</f>
        <v>30</v>
      </c>
      <c r="E40" s="16">
        <f>'[1]19'!E42</f>
        <v>0</v>
      </c>
      <c r="F40" s="15">
        <f t="shared" si="6"/>
        <v>300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270</v>
      </c>
      <c r="C41" s="16">
        <f>'[1]19'!C43</f>
        <v>0</v>
      </c>
      <c r="D41" s="16">
        <f>'[1]19'!D43</f>
        <v>30</v>
      </c>
      <c r="E41" s="16">
        <f>'[1]19'!E43</f>
        <v>0</v>
      </c>
      <c r="F41" s="15">
        <f t="shared" si="6"/>
        <v>300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270</v>
      </c>
      <c r="C42" s="16">
        <f>'[1]19'!C44</f>
        <v>0</v>
      </c>
      <c r="D42" s="16">
        <f>'[1]19'!D44</f>
        <v>30</v>
      </c>
      <c r="E42" s="16">
        <f>'[1]19'!E44</f>
        <v>0</v>
      </c>
      <c r="F42" s="15">
        <f t="shared" si="6"/>
        <v>300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270</v>
      </c>
      <c r="C43" s="16">
        <f>'[1]19'!C45</f>
        <v>0</v>
      </c>
      <c r="D43" s="16">
        <f>'[1]19'!D45</f>
        <v>30</v>
      </c>
      <c r="E43" s="16">
        <f>'[1]19'!E45</f>
        <v>0</v>
      </c>
      <c r="F43" s="15">
        <f t="shared" si="6"/>
        <v>300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270</v>
      </c>
      <c r="C44" s="16">
        <f>'[1]19'!C46</f>
        <v>0</v>
      </c>
      <c r="D44" s="16">
        <f>'[1]19'!D46</f>
        <v>30</v>
      </c>
      <c r="E44" s="16">
        <f>'[1]19'!E46</f>
        <v>0</v>
      </c>
      <c r="F44" s="15">
        <f t="shared" si="6"/>
        <v>300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270</v>
      </c>
      <c r="C45" s="16">
        <f>'[1]19'!C47</f>
        <v>0</v>
      </c>
      <c r="D45" s="16">
        <f>'[1]19'!D47</f>
        <v>30</v>
      </c>
      <c r="E45" s="16">
        <f>'[1]19'!E47</f>
        <v>0</v>
      </c>
      <c r="F45" s="15">
        <f t="shared" si="6"/>
        <v>300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270</v>
      </c>
      <c r="C46" s="16">
        <f>'[1]19'!C48</f>
        <v>0</v>
      </c>
      <c r="D46" s="16">
        <f>'[1]19'!D48</f>
        <v>30</v>
      </c>
      <c r="E46" s="16">
        <f>'[1]19'!E48</f>
        <v>0</v>
      </c>
      <c r="F46" s="15">
        <f t="shared" si="6"/>
        <v>300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270</v>
      </c>
      <c r="C47" s="16">
        <f>'[1]19'!C49</f>
        <v>0</v>
      </c>
      <c r="D47" s="16">
        <f>'[1]19'!D49</f>
        <v>30</v>
      </c>
      <c r="E47" s="16">
        <f>'[1]19'!E49</f>
        <v>0</v>
      </c>
      <c r="F47" s="15">
        <f t="shared" si="6"/>
        <v>300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270</v>
      </c>
      <c r="C48" s="16">
        <f>'[1]19'!C50</f>
        <v>0</v>
      </c>
      <c r="D48" s="16">
        <f>'[1]19'!D50</f>
        <v>30</v>
      </c>
      <c r="E48" s="16">
        <f>'[1]19'!E50</f>
        <v>0</v>
      </c>
      <c r="F48" s="15">
        <f t="shared" si="6"/>
        <v>300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270</v>
      </c>
      <c r="C49" s="16">
        <f>'[1]19'!C51</f>
        <v>0</v>
      </c>
      <c r="D49" s="16">
        <f>'[1]19'!D51</f>
        <v>30</v>
      </c>
      <c r="E49" s="16">
        <f>'[1]19'!E51</f>
        <v>0</v>
      </c>
      <c r="F49" s="15">
        <f t="shared" si="6"/>
        <v>300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270</v>
      </c>
      <c r="C50" s="16">
        <f>'[1]19'!C52</f>
        <v>0</v>
      </c>
      <c r="D50" s="16">
        <f>'[1]19'!D52</f>
        <v>30</v>
      </c>
      <c r="E50" s="16">
        <f>'[1]19'!E52</f>
        <v>0</v>
      </c>
      <c r="F50" s="15">
        <f t="shared" si="6"/>
        <v>300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270</v>
      </c>
      <c r="C51" s="16">
        <f>'[1]19'!C53</f>
        <v>0</v>
      </c>
      <c r="D51" s="16">
        <f>'[1]19'!D53</f>
        <v>30</v>
      </c>
      <c r="E51" s="16">
        <f>'[1]19'!E53</f>
        <v>0</v>
      </c>
      <c r="F51" s="15">
        <f t="shared" si="6"/>
        <v>300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270</v>
      </c>
      <c r="C52" s="16">
        <f>'[1]19'!C54</f>
        <v>0</v>
      </c>
      <c r="D52" s="16">
        <f>'[1]19'!D54</f>
        <v>30</v>
      </c>
      <c r="E52" s="16">
        <f>'[1]19'!E54</f>
        <v>0</v>
      </c>
      <c r="F52" s="15">
        <f t="shared" si="6"/>
        <v>300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270</v>
      </c>
      <c r="C53" s="16">
        <f>'[1]19'!C55</f>
        <v>0</v>
      </c>
      <c r="D53" s="16">
        <f>'[1]19'!D55</f>
        <v>30</v>
      </c>
      <c r="E53" s="16">
        <f>'[1]19'!E55</f>
        <v>0</v>
      </c>
      <c r="F53" s="15">
        <f t="shared" si="6"/>
        <v>300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270</v>
      </c>
      <c r="C54" s="16">
        <f>'[1]19'!C56</f>
        <v>0</v>
      </c>
      <c r="D54" s="16">
        <f>'[1]19'!D56</f>
        <v>30</v>
      </c>
      <c r="E54" s="16">
        <f>'[1]19'!E56</f>
        <v>0</v>
      </c>
      <c r="F54" s="15">
        <f t="shared" si="6"/>
        <v>300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270</v>
      </c>
      <c r="C55" s="16">
        <f>'[1]19'!C57</f>
        <v>0</v>
      </c>
      <c r="D55" s="16">
        <f>'[1]19'!D57</f>
        <v>30</v>
      </c>
      <c r="E55" s="16">
        <f>'[1]19'!E57</f>
        <v>0</v>
      </c>
      <c r="F55" s="15">
        <f t="shared" si="6"/>
        <v>300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270</v>
      </c>
      <c r="C56" s="16">
        <f>'[1]19'!C58</f>
        <v>0</v>
      </c>
      <c r="D56" s="16">
        <f>'[1]19'!D58</f>
        <v>30</v>
      </c>
      <c r="E56" s="16">
        <f>'[1]19'!E58</f>
        <v>0</v>
      </c>
      <c r="F56" s="15">
        <f t="shared" si="6"/>
        <v>300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270</v>
      </c>
      <c r="C57" s="16">
        <f>'[1]19'!C59</f>
        <v>0</v>
      </c>
      <c r="D57" s="16">
        <f>'[1]19'!D59</f>
        <v>30</v>
      </c>
      <c r="E57" s="16">
        <f>'[1]19'!E59</f>
        <v>0</v>
      </c>
      <c r="F57" s="15">
        <f t="shared" si="6"/>
        <v>300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270</v>
      </c>
      <c r="C58" s="16">
        <f>'[1]19'!C60</f>
        <v>0</v>
      </c>
      <c r="D58" s="16">
        <f>'[1]19'!D60</f>
        <v>30</v>
      </c>
      <c r="E58" s="16">
        <f>'[1]19'!E60</f>
        <v>0</v>
      </c>
      <c r="F58" s="15">
        <f t="shared" si="6"/>
        <v>300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270</v>
      </c>
      <c r="C59" s="16">
        <f>'[1]19'!C61</f>
        <v>0</v>
      </c>
      <c r="D59" s="16">
        <f>'[1]19'!D61</f>
        <v>30</v>
      </c>
      <c r="E59" s="16">
        <f>'[1]19'!E61</f>
        <v>0</v>
      </c>
      <c r="F59" s="15">
        <f t="shared" si="6"/>
        <v>300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270</v>
      </c>
      <c r="C60" s="16">
        <f>'[1]19'!C62</f>
        <v>0</v>
      </c>
      <c r="D60" s="16">
        <f>'[1]19'!D62</f>
        <v>30</v>
      </c>
      <c r="E60" s="16">
        <f>'[1]19'!E62</f>
        <v>0</v>
      </c>
      <c r="F60" s="15">
        <f t="shared" si="6"/>
        <v>300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270</v>
      </c>
      <c r="C61" s="16">
        <f>'[1]19'!C63</f>
        <v>0</v>
      </c>
      <c r="D61" s="16">
        <f>'[1]19'!D63</f>
        <v>30</v>
      </c>
      <c r="E61" s="16">
        <f>'[1]19'!E63</f>
        <v>0</v>
      </c>
      <c r="F61" s="15">
        <f t="shared" si="6"/>
        <v>300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270</v>
      </c>
      <c r="C62" s="16">
        <f>'[1]19'!C64</f>
        <v>0</v>
      </c>
      <c r="D62" s="16">
        <f>'[1]19'!D64</f>
        <v>30</v>
      </c>
      <c r="E62" s="16">
        <f>'[1]19'!E64</f>
        <v>0</v>
      </c>
      <c r="F62" s="15">
        <f t="shared" si="6"/>
        <v>300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270</v>
      </c>
      <c r="C63" s="16">
        <f>'[1]19'!C65</f>
        <v>0</v>
      </c>
      <c r="D63" s="16">
        <f>'[1]19'!D65</f>
        <v>30</v>
      </c>
      <c r="E63" s="16">
        <f>'[1]19'!E65</f>
        <v>0</v>
      </c>
      <c r="F63" s="15">
        <f t="shared" si="6"/>
        <v>300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270</v>
      </c>
      <c r="C64" s="16">
        <f>'[1]19'!C66</f>
        <v>0</v>
      </c>
      <c r="D64" s="16">
        <f>'[1]19'!D66</f>
        <v>30</v>
      </c>
      <c r="E64" s="16">
        <f>'[1]19'!E66</f>
        <v>0</v>
      </c>
      <c r="F64" s="15">
        <f t="shared" si="6"/>
        <v>300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270</v>
      </c>
      <c r="C65" s="16">
        <f>'[1]19'!C67</f>
        <v>0</v>
      </c>
      <c r="D65" s="16">
        <f>'[1]19'!D67</f>
        <v>30</v>
      </c>
      <c r="E65" s="16">
        <f>'[1]19'!E67</f>
        <v>0</v>
      </c>
      <c r="F65" s="15">
        <f t="shared" si="6"/>
        <v>300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270</v>
      </c>
      <c r="C66" s="16">
        <f>'[1]19'!C68</f>
        <v>0</v>
      </c>
      <c r="D66" s="16">
        <f>'[1]19'!D68</f>
        <v>30</v>
      </c>
      <c r="E66" s="16">
        <f>'[1]19'!E68</f>
        <v>0</v>
      </c>
      <c r="F66" s="15">
        <f t="shared" si="6"/>
        <v>300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270</v>
      </c>
      <c r="C67" s="16">
        <f>'[1]19'!C69</f>
        <v>0</v>
      </c>
      <c r="D67" s="16">
        <f>'[1]19'!D69</f>
        <v>30</v>
      </c>
      <c r="E67" s="16">
        <f>'[1]19'!E69</f>
        <v>0</v>
      </c>
      <c r="F67" s="15">
        <f t="shared" si="6"/>
        <v>300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270</v>
      </c>
      <c r="C68" s="16">
        <f>'[1]19'!C70</f>
        <v>0</v>
      </c>
      <c r="D68" s="16">
        <f>'[1]19'!D70</f>
        <v>30</v>
      </c>
      <c r="E68" s="16">
        <f>'[1]19'!E70</f>
        <v>0</v>
      </c>
      <c r="F68" s="15">
        <f t="shared" si="6"/>
        <v>300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270</v>
      </c>
      <c r="C69" s="16">
        <f>'[1]19'!C71</f>
        <v>0</v>
      </c>
      <c r="D69" s="16">
        <f>'[1]19'!D71</f>
        <v>30</v>
      </c>
      <c r="E69" s="16">
        <f>'[1]19'!E71</f>
        <v>0</v>
      </c>
      <c r="F69" s="15">
        <f t="shared" ref="F69:F98" si="17">SUM(B69:E69)</f>
        <v>300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270</v>
      </c>
      <c r="C70" s="16">
        <f>'[1]19'!C72</f>
        <v>0</v>
      </c>
      <c r="D70" s="16">
        <f>'[1]19'!D72</f>
        <v>30</v>
      </c>
      <c r="E70" s="16">
        <f>'[1]19'!E72</f>
        <v>0</v>
      </c>
      <c r="F70" s="15">
        <f t="shared" si="17"/>
        <v>300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270</v>
      </c>
      <c r="C71" s="16">
        <f>'[1]19'!C73</f>
        <v>0</v>
      </c>
      <c r="D71" s="16">
        <f>'[1]19'!D73</f>
        <v>30</v>
      </c>
      <c r="E71" s="16">
        <f>'[1]19'!E73</f>
        <v>0</v>
      </c>
      <c r="F71" s="15">
        <f t="shared" si="17"/>
        <v>300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270</v>
      </c>
      <c r="C72" s="16">
        <f>'[1]19'!C74</f>
        <v>0</v>
      </c>
      <c r="D72" s="16">
        <f>'[1]19'!D74</f>
        <v>30</v>
      </c>
      <c r="E72" s="16">
        <f>'[1]19'!E74</f>
        <v>0</v>
      </c>
      <c r="F72" s="15">
        <f t="shared" si="17"/>
        <v>300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270</v>
      </c>
      <c r="C73" s="16">
        <f>'[1]19'!C75</f>
        <v>0</v>
      </c>
      <c r="D73" s="16">
        <f>'[1]19'!D75</f>
        <v>30</v>
      </c>
      <c r="E73" s="16">
        <f>'[1]19'!E75</f>
        <v>0</v>
      </c>
      <c r="F73" s="15">
        <f t="shared" si="17"/>
        <v>300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270</v>
      </c>
      <c r="C74" s="16">
        <f>'[1]19'!C76</f>
        <v>0</v>
      </c>
      <c r="D74" s="16">
        <f>'[1]19'!D76</f>
        <v>30</v>
      </c>
      <c r="E74" s="16">
        <f>'[1]19'!E76</f>
        <v>0</v>
      </c>
      <c r="F74" s="15">
        <f t="shared" si="17"/>
        <v>300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270</v>
      </c>
      <c r="C75" s="16">
        <f>'[1]19'!C77</f>
        <v>0</v>
      </c>
      <c r="D75" s="16">
        <f>'[1]19'!D77</f>
        <v>30</v>
      </c>
      <c r="E75" s="16">
        <f>'[1]19'!E77</f>
        <v>0</v>
      </c>
      <c r="F75" s="15">
        <f t="shared" si="17"/>
        <v>300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270</v>
      </c>
      <c r="C76" s="16">
        <f>'[1]19'!C78</f>
        <v>0</v>
      </c>
      <c r="D76" s="16">
        <f>'[1]19'!D78</f>
        <v>30</v>
      </c>
      <c r="E76" s="16">
        <f>'[1]19'!E78</f>
        <v>0</v>
      </c>
      <c r="F76" s="15">
        <f t="shared" si="17"/>
        <v>300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270</v>
      </c>
      <c r="C77" s="16">
        <f>'[1]19'!C79</f>
        <v>0</v>
      </c>
      <c r="D77" s="16">
        <f>'[1]19'!D79</f>
        <v>30</v>
      </c>
      <c r="E77" s="16">
        <f>'[1]19'!E79</f>
        <v>0</v>
      </c>
      <c r="F77" s="15">
        <f t="shared" si="17"/>
        <v>300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270</v>
      </c>
      <c r="C78" s="16">
        <f>'[1]19'!C80</f>
        <v>0</v>
      </c>
      <c r="D78" s="16">
        <f>'[1]19'!D80</f>
        <v>30</v>
      </c>
      <c r="E78" s="16">
        <f>'[1]19'!E80</f>
        <v>0</v>
      </c>
      <c r="F78" s="15">
        <f t="shared" si="17"/>
        <v>300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270</v>
      </c>
      <c r="C79" s="16">
        <f>'[1]19'!C81</f>
        <v>0</v>
      </c>
      <c r="D79" s="16">
        <f>'[1]19'!D81</f>
        <v>30</v>
      </c>
      <c r="E79" s="16">
        <f>'[1]19'!E81</f>
        <v>0</v>
      </c>
      <c r="F79" s="15">
        <f t="shared" si="17"/>
        <v>300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270</v>
      </c>
      <c r="C80" s="16">
        <f>'[1]19'!C82</f>
        <v>0</v>
      </c>
      <c r="D80" s="16">
        <f>'[1]19'!D82</f>
        <v>30</v>
      </c>
      <c r="E80" s="16">
        <f>'[1]19'!E82</f>
        <v>0</v>
      </c>
      <c r="F80" s="15">
        <f t="shared" si="17"/>
        <v>300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270</v>
      </c>
      <c r="C81" s="16">
        <f>'[1]19'!C83</f>
        <v>0</v>
      </c>
      <c r="D81" s="16">
        <f>'[1]19'!D83</f>
        <v>30</v>
      </c>
      <c r="E81" s="16">
        <f>'[1]19'!E83</f>
        <v>0</v>
      </c>
      <c r="F81" s="15">
        <f t="shared" si="17"/>
        <v>300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270</v>
      </c>
      <c r="C82" s="16">
        <f>'[1]19'!C84</f>
        <v>0</v>
      </c>
      <c r="D82" s="16">
        <f>'[1]19'!D84</f>
        <v>30</v>
      </c>
      <c r="E82" s="16">
        <f>'[1]19'!E84</f>
        <v>0</v>
      </c>
      <c r="F82" s="15">
        <f t="shared" si="17"/>
        <v>300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270</v>
      </c>
      <c r="C83" s="16">
        <f>'[1]19'!C85</f>
        <v>0</v>
      </c>
      <c r="D83" s="16">
        <f>'[1]19'!D85</f>
        <v>30</v>
      </c>
      <c r="E83" s="16">
        <f>'[1]19'!E85</f>
        <v>0</v>
      </c>
      <c r="F83" s="15">
        <f t="shared" si="17"/>
        <v>300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270</v>
      </c>
      <c r="C84" s="16">
        <f>'[1]19'!C86</f>
        <v>0</v>
      </c>
      <c r="D84" s="16">
        <f>'[1]19'!D86</f>
        <v>30</v>
      </c>
      <c r="E84" s="16">
        <f>'[1]19'!E86</f>
        <v>0</v>
      </c>
      <c r="F84" s="15">
        <f t="shared" si="17"/>
        <v>300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270</v>
      </c>
      <c r="C85" s="16">
        <f>'[1]19'!C87</f>
        <v>0</v>
      </c>
      <c r="D85" s="16">
        <f>'[1]19'!D87</f>
        <v>30</v>
      </c>
      <c r="E85" s="16">
        <f>'[1]19'!E87</f>
        <v>0</v>
      </c>
      <c r="F85" s="15">
        <f t="shared" si="17"/>
        <v>300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270</v>
      </c>
      <c r="C86" s="16">
        <f>'[1]19'!C88</f>
        <v>0</v>
      </c>
      <c r="D86" s="16">
        <f>'[1]19'!D88</f>
        <v>30</v>
      </c>
      <c r="E86" s="16">
        <f>'[1]19'!E88</f>
        <v>0</v>
      </c>
      <c r="F86" s="15">
        <f t="shared" si="17"/>
        <v>300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270</v>
      </c>
      <c r="C87" s="16">
        <f>'[1]19'!C89</f>
        <v>0</v>
      </c>
      <c r="D87" s="16">
        <f>'[1]19'!D89</f>
        <v>30</v>
      </c>
      <c r="E87" s="16">
        <f>'[1]19'!E89</f>
        <v>0</v>
      </c>
      <c r="F87" s="15">
        <f t="shared" si="17"/>
        <v>300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270</v>
      </c>
      <c r="C88" s="16">
        <f>'[1]19'!C90</f>
        <v>0</v>
      </c>
      <c r="D88" s="16">
        <f>'[1]19'!D90</f>
        <v>30</v>
      </c>
      <c r="E88" s="16">
        <f>'[1]19'!E90</f>
        <v>0</v>
      </c>
      <c r="F88" s="15">
        <f t="shared" si="17"/>
        <v>300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270</v>
      </c>
      <c r="C89" s="16">
        <f>'[1]19'!C91</f>
        <v>0</v>
      </c>
      <c r="D89" s="16">
        <f>'[1]19'!D91</f>
        <v>30</v>
      </c>
      <c r="E89" s="16">
        <f>'[1]19'!E91</f>
        <v>0</v>
      </c>
      <c r="F89" s="15">
        <f t="shared" si="17"/>
        <v>300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270</v>
      </c>
      <c r="C90" s="16">
        <f>'[1]19'!C92</f>
        <v>0</v>
      </c>
      <c r="D90" s="16">
        <f>'[1]19'!D92</f>
        <v>30</v>
      </c>
      <c r="E90" s="16">
        <f>'[1]19'!E92</f>
        <v>0</v>
      </c>
      <c r="F90" s="15">
        <f t="shared" si="17"/>
        <v>300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270</v>
      </c>
      <c r="C91" s="16">
        <f>'[1]19'!C93</f>
        <v>0</v>
      </c>
      <c r="D91" s="16">
        <f>'[1]19'!D93</f>
        <v>30</v>
      </c>
      <c r="E91" s="16">
        <f>'[1]19'!E93</f>
        <v>0</v>
      </c>
      <c r="F91" s="15">
        <f t="shared" si="17"/>
        <v>300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270</v>
      </c>
      <c r="C92" s="16">
        <f>'[1]19'!C94</f>
        <v>0</v>
      </c>
      <c r="D92" s="16">
        <f>'[1]19'!D94</f>
        <v>30</v>
      </c>
      <c r="E92" s="16">
        <f>'[1]19'!E94</f>
        <v>0</v>
      </c>
      <c r="F92" s="15">
        <f t="shared" si="17"/>
        <v>300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270</v>
      </c>
      <c r="C93" s="16">
        <f>'[1]19'!C95</f>
        <v>0</v>
      </c>
      <c r="D93" s="16">
        <f>'[1]19'!D95</f>
        <v>30</v>
      </c>
      <c r="E93" s="16">
        <f>'[1]19'!E95</f>
        <v>0</v>
      </c>
      <c r="F93" s="15">
        <f t="shared" si="17"/>
        <v>300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270</v>
      </c>
      <c r="C94" s="16">
        <f>'[1]19'!C96</f>
        <v>0</v>
      </c>
      <c r="D94" s="16">
        <f>'[1]19'!D96</f>
        <v>30</v>
      </c>
      <c r="E94" s="16">
        <f>'[1]19'!E96</f>
        <v>0</v>
      </c>
      <c r="F94" s="15">
        <f t="shared" si="17"/>
        <v>300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270</v>
      </c>
      <c r="C95" s="16">
        <f>'[1]19'!C97</f>
        <v>0</v>
      </c>
      <c r="D95" s="16">
        <f>'[1]19'!D97</f>
        <v>30</v>
      </c>
      <c r="E95" s="16">
        <f>'[1]19'!E97</f>
        <v>0</v>
      </c>
      <c r="F95" s="15">
        <f t="shared" si="17"/>
        <v>300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270</v>
      </c>
      <c r="C96" s="16">
        <f>'[1]19'!C98</f>
        <v>0</v>
      </c>
      <c r="D96" s="16">
        <f>'[1]19'!D98</f>
        <v>30</v>
      </c>
      <c r="E96" s="16">
        <f>'[1]19'!E98</f>
        <v>0</v>
      </c>
      <c r="F96" s="15">
        <f t="shared" si="17"/>
        <v>300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270</v>
      </c>
      <c r="C97" s="16">
        <f>'[1]19'!C99</f>
        <v>0</v>
      </c>
      <c r="D97" s="16">
        <f>'[1]19'!D99</f>
        <v>30</v>
      </c>
      <c r="E97" s="16">
        <f>'[1]19'!E99</f>
        <v>0</v>
      </c>
      <c r="F97" s="15">
        <f t="shared" si="17"/>
        <v>300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270</v>
      </c>
      <c r="C98" s="16">
        <f>'[1]19'!C100</f>
        <v>0</v>
      </c>
      <c r="D98" s="16">
        <f>'[1]19'!D100</f>
        <v>30</v>
      </c>
      <c r="E98" s="16">
        <f>'[1]19'!E100</f>
        <v>0</v>
      </c>
      <c r="F98" s="15">
        <f t="shared" si="17"/>
        <v>300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45401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'[2]19'!B5</f>
        <v>40</v>
      </c>
      <c r="C3" s="200">
        <f>'[2]19'!C5</f>
        <v>50</v>
      </c>
      <c r="D3" s="200">
        <f>'[2]19'!D5</f>
        <v>0</v>
      </c>
      <c r="E3" s="200">
        <f>'[2]19'!E5</f>
        <v>0</v>
      </c>
      <c r="F3" s="15">
        <f>SUM(B3:E3)</f>
        <v>90</v>
      </c>
      <c r="G3" s="199">
        <f>'[2]19'!H5</f>
        <v>0</v>
      </c>
      <c r="H3" s="200">
        <f>'[2]19'!I5</f>
        <v>0</v>
      </c>
      <c r="I3" s="200">
        <f>'[2]19'!J5</f>
        <v>0</v>
      </c>
      <c r="J3" s="200">
        <f>'[2]19'!K5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'[2]19'!B6</f>
        <v>40</v>
      </c>
      <c r="C4" s="200">
        <f>'[2]19'!C6</f>
        <v>50</v>
      </c>
      <c r="D4" s="200">
        <f>'[2]19'!D6</f>
        <v>0</v>
      </c>
      <c r="E4" s="200">
        <f>'[2]19'!E6</f>
        <v>0</v>
      </c>
      <c r="F4" s="15">
        <f>SUM(B4:E4)</f>
        <v>90</v>
      </c>
      <c r="G4" s="199">
        <f>'[2]19'!H6</f>
        <v>0</v>
      </c>
      <c r="H4" s="200">
        <f>'[2]19'!I6</f>
        <v>0</v>
      </c>
      <c r="I4" s="200">
        <f>'[2]19'!J6</f>
        <v>0</v>
      </c>
      <c r="J4" s="200">
        <f>'[2]19'!K6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'[2]19'!B7</f>
        <v>40</v>
      </c>
      <c r="C5" s="200">
        <f>'[2]19'!C7</f>
        <v>50</v>
      </c>
      <c r="D5" s="200">
        <f>'[2]19'!D7</f>
        <v>0</v>
      </c>
      <c r="E5" s="200">
        <f>'[2]19'!E7</f>
        <v>0</v>
      </c>
      <c r="F5" s="15">
        <f t="shared" ref="F5:F68" si="6">SUM(B5:E5)</f>
        <v>90</v>
      </c>
      <c r="G5" s="199">
        <f>'[2]19'!H7</f>
        <v>0</v>
      </c>
      <c r="H5" s="200">
        <f>'[2]19'!I7</f>
        <v>0</v>
      </c>
      <c r="I5" s="200">
        <f>'[2]19'!J7</f>
        <v>0</v>
      </c>
      <c r="J5" s="200">
        <f>'[2]19'!K7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'[2]19'!B8</f>
        <v>40</v>
      </c>
      <c r="C6" s="200">
        <f>'[2]19'!C8</f>
        <v>50</v>
      </c>
      <c r="D6" s="200">
        <f>'[2]19'!D8</f>
        <v>0</v>
      </c>
      <c r="E6" s="200">
        <f>'[2]19'!E8</f>
        <v>0</v>
      </c>
      <c r="F6" s="15">
        <f t="shared" si="6"/>
        <v>90</v>
      </c>
      <c r="G6" s="199">
        <f>'[2]19'!H8</f>
        <v>0</v>
      </c>
      <c r="H6" s="200">
        <f>'[2]19'!I8</f>
        <v>0</v>
      </c>
      <c r="I6" s="200">
        <f>'[2]19'!J8</f>
        <v>0</v>
      </c>
      <c r="J6" s="200">
        <f>'[2]19'!K8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'[2]19'!B9</f>
        <v>40</v>
      </c>
      <c r="C7" s="200">
        <f>'[2]19'!C9</f>
        <v>50</v>
      </c>
      <c r="D7" s="200">
        <f>'[2]19'!D9</f>
        <v>0</v>
      </c>
      <c r="E7" s="200">
        <f>'[2]19'!E9</f>
        <v>0</v>
      </c>
      <c r="F7" s="15">
        <f t="shared" si="6"/>
        <v>90</v>
      </c>
      <c r="G7" s="199">
        <f>'[2]19'!H9</f>
        <v>0</v>
      </c>
      <c r="H7" s="200">
        <f>'[2]19'!I9</f>
        <v>0</v>
      </c>
      <c r="I7" s="200">
        <f>'[2]19'!J9</f>
        <v>0</v>
      </c>
      <c r="J7" s="200">
        <f>'[2]19'!K9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'[2]19'!B10</f>
        <v>40</v>
      </c>
      <c r="C8" s="200">
        <f>'[2]19'!C10</f>
        <v>50</v>
      </c>
      <c r="D8" s="200">
        <f>'[2]19'!D10</f>
        <v>0</v>
      </c>
      <c r="E8" s="200">
        <f>'[2]19'!E10</f>
        <v>0</v>
      </c>
      <c r="F8" s="15">
        <f t="shared" si="6"/>
        <v>90</v>
      </c>
      <c r="G8" s="199">
        <f>'[2]19'!H10</f>
        <v>0</v>
      </c>
      <c r="H8" s="200">
        <f>'[2]19'!I10</f>
        <v>0</v>
      </c>
      <c r="I8" s="200">
        <f>'[2]19'!J10</f>
        <v>0</v>
      </c>
      <c r="J8" s="200">
        <f>'[2]19'!K10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'[2]19'!B11</f>
        <v>40</v>
      </c>
      <c r="C9" s="200">
        <f>'[2]19'!C11</f>
        <v>50</v>
      </c>
      <c r="D9" s="200">
        <f>'[2]19'!D11</f>
        <v>0</v>
      </c>
      <c r="E9" s="200">
        <f>'[2]19'!E11</f>
        <v>0</v>
      </c>
      <c r="F9" s="15">
        <f t="shared" si="6"/>
        <v>90</v>
      </c>
      <c r="G9" s="199">
        <f>'[2]19'!H11</f>
        <v>0</v>
      </c>
      <c r="H9" s="200">
        <f>'[2]19'!I11</f>
        <v>0</v>
      </c>
      <c r="I9" s="200">
        <f>'[2]19'!J11</f>
        <v>0</v>
      </c>
      <c r="J9" s="200">
        <f>'[2]19'!K11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'[2]19'!B12</f>
        <v>40</v>
      </c>
      <c r="C10" s="200">
        <f>'[2]19'!C12</f>
        <v>50</v>
      </c>
      <c r="D10" s="200">
        <f>'[2]19'!D12</f>
        <v>0</v>
      </c>
      <c r="E10" s="200">
        <f>'[2]19'!E12</f>
        <v>0</v>
      </c>
      <c r="F10" s="15">
        <f t="shared" si="6"/>
        <v>90</v>
      </c>
      <c r="G10" s="199">
        <f>'[2]19'!H12</f>
        <v>0</v>
      </c>
      <c r="H10" s="200">
        <f>'[2]19'!I12</f>
        <v>0</v>
      </c>
      <c r="I10" s="200">
        <f>'[2]19'!J12</f>
        <v>0</v>
      </c>
      <c r="J10" s="200">
        <f>'[2]19'!K12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'[2]19'!B13</f>
        <v>40</v>
      </c>
      <c r="C11" s="200">
        <f>'[2]19'!C13</f>
        <v>50</v>
      </c>
      <c r="D11" s="200">
        <f>'[2]19'!D13</f>
        <v>0</v>
      </c>
      <c r="E11" s="200">
        <f>'[2]19'!E13</f>
        <v>0</v>
      </c>
      <c r="F11" s="15">
        <f t="shared" si="6"/>
        <v>90</v>
      </c>
      <c r="G11" s="199">
        <f>'[2]19'!H13</f>
        <v>0</v>
      </c>
      <c r="H11" s="200">
        <f>'[2]19'!I13</f>
        <v>0</v>
      </c>
      <c r="I11" s="200">
        <f>'[2]19'!J13</f>
        <v>0</v>
      </c>
      <c r="J11" s="200">
        <f>'[2]19'!K13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'[2]19'!B14</f>
        <v>40</v>
      </c>
      <c r="C12" s="200">
        <f>'[2]19'!C14</f>
        <v>50</v>
      </c>
      <c r="D12" s="200">
        <f>'[2]19'!D14</f>
        <v>0</v>
      </c>
      <c r="E12" s="200">
        <f>'[2]19'!E14</f>
        <v>0</v>
      </c>
      <c r="F12" s="15">
        <f t="shared" si="6"/>
        <v>90</v>
      </c>
      <c r="G12" s="199">
        <f>'[2]19'!H14</f>
        <v>0</v>
      </c>
      <c r="H12" s="200">
        <f>'[2]19'!I14</f>
        <v>0</v>
      </c>
      <c r="I12" s="200">
        <f>'[2]19'!J14</f>
        <v>0</v>
      </c>
      <c r="J12" s="200">
        <f>'[2]19'!K14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'[2]19'!B15</f>
        <v>40</v>
      </c>
      <c r="C13" s="200">
        <f>'[2]19'!C15</f>
        <v>50</v>
      </c>
      <c r="D13" s="200">
        <f>'[2]19'!D15</f>
        <v>0</v>
      </c>
      <c r="E13" s="200">
        <f>'[2]19'!E15</f>
        <v>0</v>
      </c>
      <c r="F13" s="15">
        <f t="shared" si="6"/>
        <v>90</v>
      </c>
      <c r="G13" s="199">
        <f>'[2]19'!H15</f>
        <v>0</v>
      </c>
      <c r="H13" s="200">
        <f>'[2]19'!I15</f>
        <v>0</v>
      </c>
      <c r="I13" s="200">
        <f>'[2]19'!J15</f>
        <v>0</v>
      </c>
      <c r="J13" s="200">
        <f>'[2]19'!K15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'[2]19'!B16</f>
        <v>40</v>
      </c>
      <c r="C14" s="200">
        <f>'[2]19'!C16</f>
        <v>50</v>
      </c>
      <c r="D14" s="200">
        <f>'[2]19'!D16</f>
        <v>0</v>
      </c>
      <c r="E14" s="200">
        <f>'[2]19'!E16</f>
        <v>0</v>
      </c>
      <c r="F14" s="15">
        <f t="shared" si="6"/>
        <v>90</v>
      </c>
      <c r="G14" s="199">
        <f>'[2]19'!H16</f>
        <v>0</v>
      </c>
      <c r="H14" s="200">
        <f>'[2]19'!I16</f>
        <v>0</v>
      </c>
      <c r="I14" s="200">
        <f>'[2]19'!J16</f>
        <v>0</v>
      </c>
      <c r="J14" s="200">
        <f>'[2]19'!K16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'[2]19'!B17</f>
        <v>40</v>
      </c>
      <c r="C15" s="200">
        <f>'[2]19'!C17</f>
        <v>50</v>
      </c>
      <c r="D15" s="200">
        <f>'[2]19'!D17</f>
        <v>0</v>
      </c>
      <c r="E15" s="200">
        <f>'[2]19'!E17</f>
        <v>0</v>
      </c>
      <c r="F15" s="15">
        <f t="shared" si="6"/>
        <v>90</v>
      </c>
      <c r="G15" s="199">
        <f>'[2]19'!H17</f>
        <v>0</v>
      </c>
      <c r="H15" s="200">
        <f>'[2]19'!I17</f>
        <v>0</v>
      </c>
      <c r="I15" s="200">
        <f>'[2]19'!J17</f>
        <v>0</v>
      </c>
      <c r="J15" s="200">
        <f>'[2]19'!K17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'[2]19'!B18</f>
        <v>40</v>
      </c>
      <c r="C16" s="200">
        <f>'[2]19'!C18</f>
        <v>50</v>
      </c>
      <c r="D16" s="200">
        <f>'[2]19'!D18</f>
        <v>0</v>
      </c>
      <c r="E16" s="200">
        <f>'[2]19'!E18</f>
        <v>0</v>
      </c>
      <c r="F16" s="15">
        <f t="shared" si="6"/>
        <v>90</v>
      </c>
      <c r="G16" s="199">
        <f>'[2]19'!H18</f>
        <v>0</v>
      </c>
      <c r="H16" s="200">
        <f>'[2]19'!I18</f>
        <v>0</v>
      </c>
      <c r="I16" s="200">
        <f>'[2]19'!J18</f>
        <v>0</v>
      </c>
      <c r="J16" s="200">
        <f>'[2]19'!K18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'[2]19'!B19</f>
        <v>40</v>
      </c>
      <c r="C17" s="200">
        <f>'[2]19'!C19</f>
        <v>50</v>
      </c>
      <c r="D17" s="200">
        <f>'[2]19'!D19</f>
        <v>0</v>
      </c>
      <c r="E17" s="200">
        <f>'[2]19'!E19</f>
        <v>0</v>
      </c>
      <c r="F17" s="15">
        <f t="shared" si="6"/>
        <v>90</v>
      </c>
      <c r="G17" s="199">
        <f>'[2]19'!H19</f>
        <v>0</v>
      </c>
      <c r="H17" s="200">
        <f>'[2]19'!I19</f>
        <v>0</v>
      </c>
      <c r="I17" s="200">
        <f>'[2]19'!J19</f>
        <v>0</v>
      </c>
      <c r="J17" s="200">
        <f>'[2]19'!K19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'[2]19'!B20</f>
        <v>40</v>
      </c>
      <c r="C18" s="200">
        <f>'[2]19'!C20</f>
        <v>50</v>
      </c>
      <c r="D18" s="200">
        <f>'[2]19'!D20</f>
        <v>0</v>
      </c>
      <c r="E18" s="200">
        <f>'[2]19'!E20</f>
        <v>0</v>
      </c>
      <c r="F18" s="15">
        <f t="shared" si="6"/>
        <v>90</v>
      </c>
      <c r="G18" s="199">
        <f>'[2]19'!H20</f>
        <v>0</v>
      </c>
      <c r="H18" s="200">
        <f>'[2]19'!I20</f>
        <v>0</v>
      </c>
      <c r="I18" s="200">
        <f>'[2]19'!J20</f>
        <v>0</v>
      </c>
      <c r="J18" s="200">
        <f>'[2]19'!K20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'[2]19'!B21</f>
        <v>40</v>
      </c>
      <c r="C19" s="200">
        <f>'[2]19'!C21</f>
        <v>50</v>
      </c>
      <c r="D19" s="200">
        <f>'[2]19'!D21</f>
        <v>0</v>
      </c>
      <c r="E19" s="200">
        <f>'[2]19'!E21</f>
        <v>0</v>
      </c>
      <c r="F19" s="15">
        <f t="shared" si="6"/>
        <v>90</v>
      </c>
      <c r="G19" s="199">
        <f>'[2]19'!H21</f>
        <v>0</v>
      </c>
      <c r="H19" s="200">
        <f>'[2]19'!I21</f>
        <v>0</v>
      </c>
      <c r="I19" s="200">
        <f>'[2]19'!J21</f>
        <v>0</v>
      </c>
      <c r="J19" s="200">
        <f>'[2]19'!K21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'[2]19'!B22</f>
        <v>40</v>
      </c>
      <c r="C20" s="200">
        <f>'[2]19'!C22</f>
        <v>50</v>
      </c>
      <c r="D20" s="200">
        <f>'[2]19'!D22</f>
        <v>0</v>
      </c>
      <c r="E20" s="200">
        <f>'[2]19'!E22</f>
        <v>0</v>
      </c>
      <c r="F20" s="15">
        <f t="shared" si="6"/>
        <v>90</v>
      </c>
      <c r="G20" s="199">
        <f>'[2]19'!H22</f>
        <v>0</v>
      </c>
      <c r="H20" s="200">
        <f>'[2]19'!I22</f>
        <v>0</v>
      </c>
      <c r="I20" s="200">
        <f>'[2]19'!J22</f>
        <v>0</v>
      </c>
      <c r="J20" s="200">
        <f>'[2]19'!K22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'[2]19'!B23</f>
        <v>40</v>
      </c>
      <c r="C21" s="200">
        <f>'[2]19'!C23</f>
        <v>50</v>
      </c>
      <c r="D21" s="200">
        <f>'[2]19'!D23</f>
        <v>0</v>
      </c>
      <c r="E21" s="200">
        <f>'[2]19'!E23</f>
        <v>0</v>
      </c>
      <c r="F21" s="15">
        <f t="shared" si="6"/>
        <v>90</v>
      </c>
      <c r="G21" s="199">
        <f>'[2]19'!H23</f>
        <v>0</v>
      </c>
      <c r="H21" s="200">
        <f>'[2]19'!I23</f>
        <v>0</v>
      </c>
      <c r="I21" s="200">
        <f>'[2]19'!J23</f>
        <v>0</v>
      </c>
      <c r="J21" s="200">
        <f>'[2]19'!K23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'[2]19'!B24</f>
        <v>40</v>
      </c>
      <c r="C22" s="200">
        <f>'[2]19'!C24</f>
        <v>50</v>
      </c>
      <c r="D22" s="200">
        <f>'[2]19'!D24</f>
        <v>0</v>
      </c>
      <c r="E22" s="200">
        <f>'[2]19'!E24</f>
        <v>0</v>
      </c>
      <c r="F22" s="15">
        <f t="shared" si="6"/>
        <v>90</v>
      </c>
      <c r="G22" s="199">
        <f>'[2]19'!H24</f>
        <v>0</v>
      </c>
      <c r="H22" s="200">
        <f>'[2]19'!I24</f>
        <v>0</v>
      </c>
      <c r="I22" s="200">
        <f>'[2]19'!J24</f>
        <v>0</v>
      </c>
      <c r="J22" s="200">
        <f>'[2]19'!K24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'[2]19'!B25</f>
        <v>40</v>
      </c>
      <c r="C23" s="200">
        <f>'[2]19'!C25</f>
        <v>50</v>
      </c>
      <c r="D23" s="200">
        <f>'[2]19'!D25</f>
        <v>0</v>
      </c>
      <c r="E23" s="200">
        <f>'[2]19'!E25</f>
        <v>0</v>
      </c>
      <c r="F23" s="15">
        <f t="shared" si="6"/>
        <v>90</v>
      </c>
      <c r="G23" s="199">
        <f>'[2]19'!H25</f>
        <v>0</v>
      </c>
      <c r="H23" s="200">
        <f>'[2]19'!I25</f>
        <v>0</v>
      </c>
      <c r="I23" s="200">
        <f>'[2]19'!J25</f>
        <v>0</v>
      </c>
      <c r="J23" s="200">
        <f>'[2]19'!K25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'[2]19'!B26</f>
        <v>40</v>
      </c>
      <c r="C24" s="200">
        <f>'[2]19'!C26</f>
        <v>50</v>
      </c>
      <c r="D24" s="200">
        <f>'[2]19'!D26</f>
        <v>0</v>
      </c>
      <c r="E24" s="200">
        <f>'[2]19'!E26</f>
        <v>0</v>
      </c>
      <c r="F24" s="15">
        <f t="shared" si="6"/>
        <v>90</v>
      </c>
      <c r="G24" s="199">
        <f>'[2]19'!H26</f>
        <v>0</v>
      </c>
      <c r="H24" s="200">
        <f>'[2]19'!I26</f>
        <v>0</v>
      </c>
      <c r="I24" s="200">
        <f>'[2]19'!J26</f>
        <v>0</v>
      </c>
      <c r="J24" s="200">
        <f>'[2]19'!K26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'[2]19'!B27</f>
        <v>40</v>
      </c>
      <c r="C25" s="200">
        <f>'[2]19'!C27</f>
        <v>50</v>
      </c>
      <c r="D25" s="200">
        <f>'[2]19'!D27</f>
        <v>0</v>
      </c>
      <c r="E25" s="200">
        <f>'[2]19'!E27</f>
        <v>0</v>
      </c>
      <c r="F25" s="15">
        <f t="shared" si="6"/>
        <v>90</v>
      </c>
      <c r="G25" s="199">
        <f>'[2]19'!H27</f>
        <v>0</v>
      </c>
      <c r="H25" s="200">
        <f>'[2]19'!I27</f>
        <v>0</v>
      </c>
      <c r="I25" s="200">
        <f>'[2]19'!J27</f>
        <v>0</v>
      </c>
      <c r="J25" s="200">
        <f>'[2]19'!K27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'[2]19'!B28</f>
        <v>40</v>
      </c>
      <c r="C26" s="200">
        <f>'[2]19'!C28</f>
        <v>50</v>
      </c>
      <c r="D26" s="200">
        <f>'[2]19'!D28</f>
        <v>0</v>
      </c>
      <c r="E26" s="200">
        <f>'[2]19'!E28</f>
        <v>0</v>
      </c>
      <c r="F26" s="15">
        <f t="shared" si="6"/>
        <v>90</v>
      </c>
      <c r="G26" s="199">
        <f>'[2]19'!H28</f>
        <v>0</v>
      </c>
      <c r="H26" s="200">
        <f>'[2]19'!I28</f>
        <v>0</v>
      </c>
      <c r="I26" s="200">
        <f>'[2]19'!J28</f>
        <v>0</v>
      </c>
      <c r="J26" s="200">
        <f>'[2]19'!K28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'[2]19'!B29</f>
        <v>40</v>
      </c>
      <c r="C27" s="200">
        <f>'[2]19'!C29</f>
        <v>50</v>
      </c>
      <c r="D27" s="200">
        <f>'[2]19'!D29</f>
        <v>0</v>
      </c>
      <c r="E27" s="200">
        <f>'[2]19'!E29</f>
        <v>0</v>
      </c>
      <c r="F27" s="15">
        <f t="shared" si="6"/>
        <v>90</v>
      </c>
      <c r="G27" s="199">
        <f>'[2]19'!H29</f>
        <v>0</v>
      </c>
      <c r="H27" s="200">
        <f>'[2]19'!I29</f>
        <v>0</v>
      </c>
      <c r="I27" s="200">
        <f>'[2]19'!J29</f>
        <v>0</v>
      </c>
      <c r="J27" s="200">
        <f>'[2]19'!K29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'[2]19'!B30</f>
        <v>40</v>
      </c>
      <c r="C28" s="200">
        <f>'[2]19'!C30</f>
        <v>50</v>
      </c>
      <c r="D28" s="200">
        <f>'[2]19'!D30</f>
        <v>0</v>
      </c>
      <c r="E28" s="200">
        <f>'[2]19'!E30</f>
        <v>0</v>
      </c>
      <c r="F28" s="15">
        <f t="shared" si="6"/>
        <v>90</v>
      </c>
      <c r="G28" s="199">
        <f>'[2]19'!H30</f>
        <v>0</v>
      </c>
      <c r="H28" s="200">
        <f>'[2]19'!I30</f>
        <v>0</v>
      </c>
      <c r="I28" s="200">
        <f>'[2]19'!J30</f>
        <v>0</v>
      </c>
      <c r="J28" s="200">
        <f>'[2]19'!K30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'[2]19'!B31</f>
        <v>40</v>
      </c>
      <c r="C29" s="200">
        <f>'[2]19'!C31</f>
        <v>50</v>
      </c>
      <c r="D29" s="200">
        <f>'[2]19'!D31</f>
        <v>0</v>
      </c>
      <c r="E29" s="200">
        <f>'[2]19'!E31</f>
        <v>0</v>
      </c>
      <c r="F29" s="15">
        <f t="shared" si="6"/>
        <v>90</v>
      </c>
      <c r="G29" s="199">
        <f>'[2]19'!H31</f>
        <v>0</v>
      </c>
      <c r="H29" s="200">
        <f>'[2]19'!I31</f>
        <v>0</v>
      </c>
      <c r="I29" s="200">
        <f>'[2]19'!J31</f>
        <v>0</v>
      </c>
      <c r="J29" s="200">
        <f>'[2]19'!K31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'[2]19'!B32</f>
        <v>40</v>
      </c>
      <c r="C30" s="200">
        <f>'[2]19'!C32</f>
        <v>50</v>
      </c>
      <c r="D30" s="200">
        <f>'[2]19'!D32</f>
        <v>0</v>
      </c>
      <c r="E30" s="200">
        <f>'[2]19'!E32</f>
        <v>0</v>
      </c>
      <c r="F30" s="15">
        <f t="shared" si="6"/>
        <v>90</v>
      </c>
      <c r="G30" s="199">
        <f>'[2]19'!H32</f>
        <v>0</v>
      </c>
      <c r="H30" s="200">
        <f>'[2]19'!I32</f>
        <v>0</v>
      </c>
      <c r="I30" s="200">
        <f>'[2]19'!J32</f>
        <v>0</v>
      </c>
      <c r="J30" s="200">
        <f>'[2]19'!K32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'[2]19'!B33</f>
        <v>40</v>
      </c>
      <c r="C31" s="200">
        <f>'[2]19'!C33</f>
        <v>50</v>
      </c>
      <c r="D31" s="200">
        <f>'[2]19'!D33</f>
        <v>0</v>
      </c>
      <c r="E31" s="200">
        <f>'[2]19'!E33</f>
        <v>0</v>
      </c>
      <c r="F31" s="15">
        <f t="shared" si="6"/>
        <v>90</v>
      </c>
      <c r="G31" s="199">
        <f>'[2]19'!H33</f>
        <v>0</v>
      </c>
      <c r="H31" s="200">
        <f>'[2]19'!I33</f>
        <v>0</v>
      </c>
      <c r="I31" s="200">
        <f>'[2]19'!J33</f>
        <v>0</v>
      </c>
      <c r="J31" s="200">
        <f>'[2]19'!K33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'[2]19'!B34</f>
        <v>40</v>
      </c>
      <c r="C32" s="200">
        <f>'[2]19'!C34</f>
        <v>50</v>
      </c>
      <c r="D32" s="200">
        <f>'[2]19'!D34</f>
        <v>0</v>
      </c>
      <c r="E32" s="200">
        <f>'[2]19'!E34</f>
        <v>0</v>
      </c>
      <c r="F32" s="15">
        <f t="shared" si="6"/>
        <v>90</v>
      </c>
      <c r="G32" s="199">
        <f>'[2]19'!H34</f>
        <v>0</v>
      </c>
      <c r="H32" s="200">
        <f>'[2]19'!I34</f>
        <v>0</v>
      </c>
      <c r="I32" s="200">
        <f>'[2]19'!J34</f>
        <v>0</v>
      </c>
      <c r="J32" s="200">
        <f>'[2]19'!K34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'[2]19'!B35</f>
        <v>40</v>
      </c>
      <c r="C33" s="200">
        <f>'[2]19'!C35</f>
        <v>50</v>
      </c>
      <c r="D33" s="200">
        <f>'[2]19'!D35</f>
        <v>0</v>
      </c>
      <c r="E33" s="200">
        <f>'[2]19'!E35</f>
        <v>0</v>
      </c>
      <c r="F33" s="15">
        <f t="shared" si="6"/>
        <v>90</v>
      </c>
      <c r="G33" s="199">
        <f>'[2]19'!H35</f>
        <v>0</v>
      </c>
      <c r="H33" s="200">
        <f>'[2]19'!I35</f>
        <v>0</v>
      </c>
      <c r="I33" s="200">
        <f>'[2]19'!J35</f>
        <v>0</v>
      </c>
      <c r="J33" s="200">
        <f>'[2]19'!K35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'[2]19'!B36</f>
        <v>40</v>
      </c>
      <c r="C34" s="200">
        <f>'[2]19'!C36</f>
        <v>50</v>
      </c>
      <c r="D34" s="200">
        <f>'[2]19'!D36</f>
        <v>0</v>
      </c>
      <c r="E34" s="200">
        <f>'[2]19'!E36</f>
        <v>0</v>
      </c>
      <c r="F34" s="15">
        <f t="shared" si="6"/>
        <v>90</v>
      </c>
      <c r="G34" s="199">
        <f>'[2]19'!H36</f>
        <v>0</v>
      </c>
      <c r="H34" s="200">
        <f>'[2]19'!I36</f>
        <v>0</v>
      </c>
      <c r="I34" s="200">
        <f>'[2]19'!J36</f>
        <v>0</v>
      </c>
      <c r="J34" s="200">
        <f>'[2]19'!K36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'[2]19'!B37</f>
        <v>40</v>
      </c>
      <c r="C35" s="200">
        <f>'[2]19'!C37</f>
        <v>50</v>
      </c>
      <c r="D35" s="200">
        <f>'[2]19'!D37</f>
        <v>0</v>
      </c>
      <c r="E35" s="200">
        <f>'[2]19'!E37</f>
        <v>0</v>
      </c>
      <c r="F35" s="15">
        <f t="shared" si="6"/>
        <v>90</v>
      </c>
      <c r="G35" s="199">
        <f>'[2]19'!H37</f>
        <v>0</v>
      </c>
      <c r="H35" s="200">
        <f>'[2]19'!I37</f>
        <v>0</v>
      </c>
      <c r="I35" s="200">
        <f>'[2]19'!J37</f>
        <v>0</v>
      </c>
      <c r="J35" s="200">
        <f>'[2]19'!K37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'[2]19'!B38</f>
        <v>40</v>
      </c>
      <c r="C36" s="200">
        <f>'[2]19'!C38</f>
        <v>50</v>
      </c>
      <c r="D36" s="200">
        <f>'[2]19'!D38</f>
        <v>0</v>
      </c>
      <c r="E36" s="200">
        <f>'[2]19'!E38</f>
        <v>0</v>
      </c>
      <c r="F36" s="15">
        <f t="shared" si="6"/>
        <v>90</v>
      </c>
      <c r="G36" s="199">
        <f>'[2]19'!H38</f>
        <v>0</v>
      </c>
      <c r="H36" s="200">
        <f>'[2]19'!I38</f>
        <v>0</v>
      </c>
      <c r="I36" s="200">
        <f>'[2]19'!J38</f>
        <v>0</v>
      </c>
      <c r="J36" s="200">
        <f>'[2]19'!K38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'[2]19'!B39</f>
        <v>40</v>
      </c>
      <c r="C37" s="200">
        <f>'[2]19'!C39</f>
        <v>50</v>
      </c>
      <c r="D37" s="200">
        <f>'[2]19'!D39</f>
        <v>0</v>
      </c>
      <c r="E37" s="200">
        <f>'[2]19'!E39</f>
        <v>0</v>
      </c>
      <c r="F37" s="15">
        <f t="shared" si="6"/>
        <v>90</v>
      </c>
      <c r="G37" s="199">
        <f>'[2]19'!H39</f>
        <v>0</v>
      </c>
      <c r="H37" s="200">
        <f>'[2]19'!I39</f>
        <v>0</v>
      </c>
      <c r="I37" s="200">
        <f>'[2]19'!J39</f>
        <v>0</v>
      </c>
      <c r="J37" s="200">
        <f>'[2]19'!K39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'[2]19'!B40</f>
        <v>40</v>
      </c>
      <c r="C38" s="200">
        <f>'[2]19'!C40</f>
        <v>50</v>
      </c>
      <c r="D38" s="200">
        <f>'[2]19'!D40</f>
        <v>0</v>
      </c>
      <c r="E38" s="200">
        <f>'[2]19'!E40</f>
        <v>0</v>
      </c>
      <c r="F38" s="15">
        <f t="shared" si="6"/>
        <v>90</v>
      </c>
      <c r="G38" s="199">
        <f>'[2]19'!H40</f>
        <v>0</v>
      </c>
      <c r="H38" s="200">
        <f>'[2]19'!I40</f>
        <v>0</v>
      </c>
      <c r="I38" s="200">
        <f>'[2]19'!J40</f>
        <v>0</v>
      </c>
      <c r="J38" s="200">
        <f>'[2]19'!K40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'[2]19'!B41</f>
        <v>40</v>
      </c>
      <c r="C39" s="200">
        <f>'[2]19'!C41</f>
        <v>50</v>
      </c>
      <c r="D39" s="200">
        <f>'[2]19'!D41</f>
        <v>0</v>
      </c>
      <c r="E39" s="200">
        <f>'[2]19'!E41</f>
        <v>0</v>
      </c>
      <c r="F39" s="15">
        <f t="shared" si="6"/>
        <v>90</v>
      </c>
      <c r="G39" s="199">
        <f>'[2]19'!H41</f>
        <v>0</v>
      </c>
      <c r="H39" s="200">
        <f>'[2]19'!I41</f>
        <v>0</v>
      </c>
      <c r="I39" s="200">
        <f>'[2]19'!J41</f>
        <v>0</v>
      </c>
      <c r="J39" s="200">
        <f>'[2]19'!K41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'[2]19'!B42</f>
        <v>40</v>
      </c>
      <c r="C40" s="200">
        <f>'[2]19'!C42</f>
        <v>50</v>
      </c>
      <c r="D40" s="200">
        <f>'[2]19'!D42</f>
        <v>0</v>
      </c>
      <c r="E40" s="200">
        <f>'[2]19'!E42</f>
        <v>0</v>
      </c>
      <c r="F40" s="15">
        <f t="shared" si="6"/>
        <v>90</v>
      </c>
      <c r="G40" s="199">
        <f>'[2]19'!H42</f>
        <v>0</v>
      </c>
      <c r="H40" s="200">
        <f>'[2]19'!I42</f>
        <v>0</v>
      </c>
      <c r="I40" s="200">
        <f>'[2]19'!J42</f>
        <v>0</v>
      </c>
      <c r="J40" s="200">
        <f>'[2]19'!K42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'[2]19'!B43</f>
        <v>40</v>
      </c>
      <c r="C41" s="200">
        <f>'[2]19'!C43</f>
        <v>50</v>
      </c>
      <c r="D41" s="200">
        <f>'[2]19'!D43</f>
        <v>0</v>
      </c>
      <c r="E41" s="200">
        <f>'[2]19'!E43</f>
        <v>0</v>
      </c>
      <c r="F41" s="15">
        <f t="shared" si="6"/>
        <v>90</v>
      </c>
      <c r="G41" s="199">
        <f>'[2]19'!H43</f>
        <v>0</v>
      </c>
      <c r="H41" s="200">
        <f>'[2]19'!I43</f>
        <v>0</v>
      </c>
      <c r="I41" s="200">
        <f>'[2]19'!J43</f>
        <v>0</v>
      </c>
      <c r="J41" s="200">
        <f>'[2]19'!K43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'[2]19'!B44</f>
        <v>40</v>
      </c>
      <c r="C42" s="200">
        <f>'[2]19'!C44</f>
        <v>50</v>
      </c>
      <c r="D42" s="200">
        <f>'[2]19'!D44</f>
        <v>0</v>
      </c>
      <c r="E42" s="200">
        <f>'[2]19'!E44</f>
        <v>0</v>
      </c>
      <c r="F42" s="15">
        <f t="shared" si="6"/>
        <v>90</v>
      </c>
      <c r="G42" s="199">
        <f>'[2]19'!H44</f>
        <v>0</v>
      </c>
      <c r="H42" s="200">
        <f>'[2]19'!I44</f>
        <v>0</v>
      </c>
      <c r="I42" s="200">
        <f>'[2]19'!J44</f>
        <v>0</v>
      </c>
      <c r="J42" s="200">
        <f>'[2]19'!K44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'[2]19'!B45</f>
        <v>40</v>
      </c>
      <c r="C43" s="200">
        <f>'[2]19'!C45</f>
        <v>50</v>
      </c>
      <c r="D43" s="200">
        <f>'[2]19'!D45</f>
        <v>0</v>
      </c>
      <c r="E43" s="200">
        <f>'[2]19'!E45</f>
        <v>0</v>
      </c>
      <c r="F43" s="15">
        <f t="shared" si="6"/>
        <v>90</v>
      </c>
      <c r="G43" s="199">
        <f>'[2]19'!H45</f>
        <v>0</v>
      </c>
      <c r="H43" s="200">
        <f>'[2]19'!I45</f>
        <v>0</v>
      </c>
      <c r="I43" s="200">
        <f>'[2]19'!J45</f>
        <v>0</v>
      </c>
      <c r="J43" s="200">
        <f>'[2]19'!K45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'[2]19'!B46</f>
        <v>40</v>
      </c>
      <c r="C44" s="200">
        <f>'[2]19'!C46</f>
        <v>50</v>
      </c>
      <c r="D44" s="200">
        <f>'[2]19'!D46</f>
        <v>0</v>
      </c>
      <c r="E44" s="200">
        <f>'[2]19'!E46</f>
        <v>0</v>
      </c>
      <c r="F44" s="15">
        <f t="shared" si="6"/>
        <v>90</v>
      </c>
      <c r="G44" s="199">
        <f>'[2]19'!H46</f>
        <v>0</v>
      </c>
      <c r="H44" s="200">
        <f>'[2]19'!I46</f>
        <v>0</v>
      </c>
      <c r="I44" s="200">
        <f>'[2]19'!J46</f>
        <v>0</v>
      </c>
      <c r="J44" s="200">
        <f>'[2]19'!K46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'[2]19'!B47</f>
        <v>40</v>
      </c>
      <c r="C45" s="200">
        <f>'[2]19'!C47</f>
        <v>50</v>
      </c>
      <c r="D45" s="200">
        <f>'[2]19'!D47</f>
        <v>0</v>
      </c>
      <c r="E45" s="200">
        <f>'[2]19'!E47</f>
        <v>0</v>
      </c>
      <c r="F45" s="15">
        <f t="shared" si="6"/>
        <v>90</v>
      </c>
      <c r="G45" s="199">
        <f>'[2]19'!H47</f>
        <v>0</v>
      </c>
      <c r="H45" s="200">
        <f>'[2]19'!I47</f>
        <v>0</v>
      </c>
      <c r="I45" s="200">
        <f>'[2]19'!J47</f>
        <v>0</v>
      </c>
      <c r="J45" s="200">
        <f>'[2]19'!K47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'[2]19'!B48</f>
        <v>40</v>
      </c>
      <c r="C46" s="200">
        <f>'[2]19'!C48</f>
        <v>50</v>
      </c>
      <c r="D46" s="200">
        <f>'[2]19'!D48</f>
        <v>0</v>
      </c>
      <c r="E46" s="200">
        <f>'[2]19'!E48</f>
        <v>0</v>
      </c>
      <c r="F46" s="15">
        <f t="shared" si="6"/>
        <v>90</v>
      </c>
      <c r="G46" s="199">
        <f>'[2]19'!H48</f>
        <v>0</v>
      </c>
      <c r="H46" s="200">
        <f>'[2]19'!I48</f>
        <v>0</v>
      </c>
      <c r="I46" s="200">
        <f>'[2]19'!J48</f>
        <v>0</v>
      </c>
      <c r="J46" s="200">
        <f>'[2]19'!K48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'[2]19'!B49</f>
        <v>40</v>
      </c>
      <c r="C47" s="200">
        <f>'[2]19'!C49</f>
        <v>50</v>
      </c>
      <c r="D47" s="200">
        <f>'[2]19'!D49</f>
        <v>0</v>
      </c>
      <c r="E47" s="200">
        <f>'[2]19'!E49</f>
        <v>0</v>
      </c>
      <c r="F47" s="15">
        <f t="shared" si="6"/>
        <v>90</v>
      </c>
      <c r="G47" s="199">
        <f>'[2]19'!H49</f>
        <v>0</v>
      </c>
      <c r="H47" s="200">
        <f>'[2]19'!I49</f>
        <v>0</v>
      </c>
      <c r="I47" s="200">
        <f>'[2]19'!J49</f>
        <v>0</v>
      </c>
      <c r="J47" s="200">
        <f>'[2]19'!K49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'[2]19'!B50</f>
        <v>40</v>
      </c>
      <c r="C48" s="200">
        <f>'[2]19'!C50</f>
        <v>50</v>
      </c>
      <c r="D48" s="200">
        <f>'[2]19'!D50</f>
        <v>0</v>
      </c>
      <c r="E48" s="200">
        <f>'[2]19'!E50</f>
        <v>0</v>
      </c>
      <c r="F48" s="15">
        <f t="shared" si="6"/>
        <v>90</v>
      </c>
      <c r="G48" s="199">
        <f>'[2]19'!H50</f>
        <v>0</v>
      </c>
      <c r="H48" s="200">
        <f>'[2]19'!I50</f>
        <v>0</v>
      </c>
      <c r="I48" s="200">
        <f>'[2]19'!J50</f>
        <v>0</v>
      </c>
      <c r="J48" s="200">
        <f>'[2]19'!K50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'[2]19'!B51</f>
        <v>40</v>
      </c>
      <c r="C49" s="200">
        <f>'[2]19'!C51</f>
        <v>50</v>
      </c>
      <c r="D49" s="200">
        <f>'[2]19'!D51</f>
        <v>0</v>
      </c>
      <c r="E49" s="200">
        <f>'[2]19'!E51</f>
        <v>0</v>
      </c>
      <c r="F49" s="15">
        <f t="shared" si="6"/>
        <v>90</v>
      </c>
      <c r="G49" s="199">
        <f>'[2]19'!H51</f>
        <v>0</v>
      </c>
      <c r="H49" s="200">
        <f>'[2]19'!I51</f>
        <v>0</v>
      </c>
      <c r="I49" s="200">
        <f>'[2]19'!J51</f>
        <v>0</v>
      </c>
      <c r="J49" s="200">
        <f>'[2]19'!K51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'[2]19'!B52</f>
        <v>40</v>
      </c>
      <c r="C50" s="200">
        <f>'[2]19'!C52</f>
        <v>50</v>
      </c>
      <c r="D50" s="200">
        <f>'[2]19'!D52</f>
        <v>0</v>
      </c>
      <c r="E50" s="200">
        <f>'[2]19'!E52</f>
        <v>0</v>
      </c>
      <c r="F50" s="15">
        <f t="shared" si="6"/>
        <v>90</v>
      </c>
      <c r="G50" s="199">
        <f>'[2]19'!H52</f>
        <v>0</v>
      </c>
      <c r="H50" s="200">
        <f>'[2]19'!I52</f>
        <v>0</v>
      </c>
      <c r="I50" s="200">
        <f>'[2]19'!J52</f>
        <v>0</v>
      </c>
      <c r="J50" s="200">
        <f>'[2]19'!K52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'[2]19'!B53</f>
        <v>40</v>
      </c>
      <c r="C51" s="200">
        <f>'[2]19'!C53</f>
        <v>50</v>
      </c>
      <c r="D51" s="200">
        <f>'[2]19'!D53</f>
        <v>0</v>
      </c>
      <c r="E51" s="200">
        <f>'[2]19'!E53</f>
        <v>0</v>
      </c>
      <c r="F51" s="15">
        <f t="shared" si="6"/>
        <v>90</v>
      </c>
      <c r="G51" s="199">
        <f>'[2]19'!H53</f>
        <v>0</v>
      </c>
      <c r="H51" s="200">
        <f>'[2]19'!I53</f>
        <v>0</v>
      </c>
      <c r="I51" s="200">
        <f>'[2]19'!J53</f>
        <v>0</v>
      </c>
      <c r="J51" s="200">
        <f>'[2]19'!K53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'[2]19'!B54</f>
        <v>40</v>
      </c>
      <c r="C52" s="200">
        <f>'[2]19'!C54</f>
        <v>50</v>
      </c>
      <c r="D52" s="200">
        <f>'[2]19'!D54</f>
        <v>0</v>
      </c>
      <c r="E52" s="200">
        <f>'[2]19'!E54</f>
        <v>0</v>
      </c>
      <c r="F52" s="15">
        <f t="shared" si="6"/>
        <v>90</v>
      </c>
      <c r="G52" s="199">
        <f>'[2]19'!H54</f>
        <v>0</v>
      </c>
      <c r="H52" s="200">
        <f>'[2]19'!I54</f>
        <v>0</v>
      </c>
      <c r="I52" s="200">
        <f>'[2]19'!J54</f>
        <v>0</v>
      </c>
      <c r="J52" s="200">
        <f>'[2]19'!K54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'[2]19'!B55</f>
        <v>40</v>
      </c>
      <c r="C53" s="200">
        <f>'[2]19'!C55</f>
        <v>50</v>
      </c>
      <c r="D53" s="200">
        <f>'[2]19'!D55</f>
        <v>0</v>
      </c>
      <c r="E53" s="200">
        <f>'[2]19'!E55</f>
        <v>0</v>
      </c>
      <c r="F53" s="15">
        <f t="shared" si="6"/>
        <v>90</v>
      </c>
      <c r="G53" s="199">
        <f>'[2]19'!H55</f>
        <v>0</v>
      </c>
      <c r="H53" s="200">
        <f>'[2]19'!I55</f>
        <v>0</v>
      </c>
      <c r="I53" s="200">
        <f>'[2]19'!J55</f>
        <v>0</v>
      </c>
      <c r="J53" s="200">
        <f>'[2]19'!K55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'[2]19'!B56</f>
        <v>40</v>
      </c>
      <c r="C54" s="200">
        <f>'[2]19'!C56</f>
        <v>50</v>
      </c>
      <c r="D54" s="200">
        <f>'[2]19'!D56</f>
        <v>0</v>
      </c>
      <c r="E54" s="200">
        <f>'[2]19'!E56</f>
        <v>0</v>
      </c>
      <c r="F54" s="15">
        <f t="shared" si="6"/>
        <v>90</v>
      </c>
      <c r="G54" s="199">
        <f>'[2]19'!H56</f>
        <v>0</v>
      </c>
      <c r="H54" s="200">
        <f>'[2]19'!I56</f>
        <v>0</v>
      </c>
      <c r="I54" s="200">
        <f>'[2]19'!J56</f>
        <v>0</v>
      </c>
      <c r="J54" s="200">
        <f>'[2]19'!K56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'[2]19'!B57</f>
        <v>40</v>
      </c>
      <c r="C55" s="200">
        <f>'[2]19'!C57</f>
        <v>50</v>
      </c>
      <c r="D55" s="200">
        <f>'[2]19'!D57</f>
        <v>0</v>
      </c>
      <c r="E55" s="200">
        <f>'[2]19'!E57</f>
        <v>0</v>
      </c>
      <c r="F55" s="15">
        <f t="shared" si="6"/>
        <v>90</v>
      </c>
      <c r="G55" s="199">
        <f>'[2]19'!H57</f>
        <v>0</v>
      </c>
      <c r="H55" s="200">
        <f>'[2]19'!I57</f>
        <v>0</v>
      </c>
      <c r="I55" s="200">
        <f>'[2]19'!J57</f>
        <v>0</v>
      </c>
      <c r="J55" s="200">
        <f>'[2]19'!K57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'[2]19'!B58</f>
        <v>40</v>
      </c>
      <c r="C56" s="200">
        <f>'[2]19'!C58</f>
        <v>50</v>
      </c>
      <c r="D56" s="200">
        <f>'[2]19'!D58</f>
        <v>0</v>
      </c>
      <c r="E56" s="200">
        <f>'[2]19'!E58</f>
        <v>0</v>
      </c>
      <c r="F56" s="15">
        <f t="shared" si="6"/>
        <v>90</v>
      </c>
      <c r="G56" s="199">
        <f>'[2]19'!H58</f>
        <v>0</v>
      </c>
      <c r="H56" s="200">
        <f>'[2]19'!I58</f>
        <v>0</v>
      </c>
      <c r="I56" s="200">
        <f>'[2]19'!J58</f>
        <v>0</v>
      </c>
      <c r="J56" s="200">
        <f>'[2]19'!K58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'[2]19'!B59</f>
        <v>40</v>
      </c>
      <c r="C57" s="200">
        <f>'[2]19'!C59</f>
        <v>50</v>
      </c>
      <c r="D57" s="200">
        <f>'[2]19'!D59</f>
        <v>0</v>
      </c>
      <c r="E57" s="200">
        <f>'[2]19'!E59</f>
        <v>0</v>
      </c>
      <c r="F57" s="15">
        <f t="shared" si="6"/>
        <v>90</v>
      </c>
      <c r="G57" s="199">
        <f>'[2]19'!H59</f>
        <v>0</v>
      </c>
      <c r="H57" s="200">
        <f>'[2]19'!I59</f>
        <v>0</v>
      </c>
      <c r="I57" s="200">
        <f>'[2]19'!J59</f>
        <v>0</v>
      </c>
      <c r="J57" s="200">
        <f>'[2]19'!K59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'[2]19'!B60</f>
        <v>40</v>
      </c>
      <c r="C58" s="200">
        <f>'[2]19'!C60</f>
        <v>50</v>
      </c>
      <c r="D58" s="200">
        <f>'[2]19'!D60</f>
        <v>0</v>
      </c>
      <c r="E58" s="200">
        <f>'[2]19'!E60</f>
        <v>0</v>
      </c>
      <c r="F58" s="15">
        <f t="shared" si="6"/>
        <v>90</v>
      </c>
      <c r="G58" s="199">
        <f>'[2]19'!H60</f>
        <v>0</v>
      </c>
      <c r="H58" s="200">
        <f>'[2]19'!I60</f>
        <v>0</v>
      </c>
      <c r="I58" s="200">
        <f>'[2]19'!J60</f>
        <v>0</v>
      </c>
      <c r="J58" s="200">
        <f>'[2]19'!K60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'[2]19'!B61</f>
        <v>40</v>
      </c>
      <c r="C59" s="200">
        <f>'[2]19'!C61</f>
        <v>50</v>
      </c>
      <c r="D59" s="200">
        <f>'[2]19'!D61</f>
        <v>0</v>
      </c>
      <c r="E59" s="200">
        <f>'[2]19'!E61</f>
        <v>0</v>
      </c>
      <c r="F59" s="15">
        <f t="shared" si="6"/>
        <v>90</v>
      </c>
      <c r="G59" s="199">
        <f>'[2]19'!H61</f>
        <v>0</v>
      </c>
      <c r="H59" s="200">
        <f>'[2]19'!I61</f>
        <v>0</v>
      </c>
      <c r="I59" s="200">
        <f>'[2]19'!J61</f>
        <v>0</v>
      </c>
      <c r="J59" s="200">
        <f>'[2]19'!K61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'[2]19'!B62</f>
        <v>40</v>
      </c>
      <c r="C60" s="200">
        <f>'[2]19'!C62</f>
        <v>50</v>
      </c>
      <c r="D60" s="200">
        <f>'[2]19'!D62</f>
        <v>0</v>
      </c>
      <c r="E60" s="200">
        <f>'[2]19'!E62</f>
        <v>0</v>
      </c>
      <c r="F60" s="15">
        <f t="shared" si="6"/>
        <v>90</v>
      </c>
      <c r="G60" s="199">
        <f>'[2]19'!H62</f>
        <v>0</v>
      </c>
      <c r="H60" s="200">
        <f>'[2]19'!I62</f>
        <v>0</v>
      </c>
      <c r="I60" s="200">
        <f>'[2]19'!J62</f>
        <v>0</v>
      </c>
      <c r="J60" s="200">
        <f>'[2]19'!K62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'[2]19'!B63</f>
        <v>40</v>
      </c>
      <c r="C61" s="200">
        <f>'[2]19'!C63</f>
        <v>50</v>
      </c>
      <c r="D61" s="200">
        <f>'[2]19'!D63</f>
        <v>0</v>
      </c>
      <c r="E61" s="200">
        <f>'[2]19'!E63</f>
        <v>0</v>
      </c>
      <c r="F61" s="15">
        <f t="shared" si="6"/>
        <v>90</v>
      </c>
      <c r="G61" s="199">
        <f>'[2]19'!H63</f>
        <v>0</v>
      </c>
      <c r="H61" s="200">
        <f>'[2]19'!I63</f>
        <v>0</v>
      </c>
      <c r="I61" s="200">
        <f>'[2]19'!J63</f>
        <v>0</v>
      </c>
      <c r="J61" s="200">
        <f>'[2]19'!K63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'[2]19'!B64</f>
        <v>40</v>
      </c>
      <c r="C62" s="200">
        <f>'[2]19'!C64</f>
        <v>50</v>
      </c>
      <c r="D62" s="200">
        <f>'[2]19'!D64</f>
        <v>0</v>
      </c>
      <c r="E62" s="200">
        <f>'[2]19'!E64</f>
        <v>0</v>
      </c>
      <c r="F62" s="15">
        <f t="shared" si="6"/>
        <v>90</v>
      </c>
      <c r="G62" s="199">
        <f>'[2]19'!H64</f>
        <v>0</v>
      </c>
      <c r="H62" s="200">
        <f>'[2]19'!I64</f>
        <v>0</v>
      </c>
      <c r="I62" s="200">
        <f>'[2]19'!J64</f>
        <v>0</v>
      </c>
      <c r="J62" s="200">
        <f>'[2]19'!K64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'[2]19'!B65</f>
        <v>40</v>
      </c>
      <c r="C63" s="200">
        <f>'[2]19'!C65</f>
        <v>50</v>
      </c>
      <c r="D63" s="200">
        <f>'[2]19'!D65</f>
        <v>0</v>
      </c>
      <c r="E63" s="200">
        <f>'[2]19'!E65</f>
        <v>0</v>
      </c>
      <c r="F63" s="15">
        <f t="shared" si="6"/>
        <v>90</v>
      </c>
      <c r="G63" s="199">
        <f>'[2]19'!H65</f>
        <v>0</v>
      </c>
      <c r="H63" s="200">
        <f>'[2]19'!I65</f>
        <v>0</v>
      </c>
      <c r="I63" s="200">
        <f>'[2]19'!J65</f>
        <v>0</v>
      </c>
      <c r="J63" s="200">
        <f>'[2]19'!K65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'[2]19'!B66</f>
        <v>40</v>
      </c>
      <c r="C64" s="200">
        <f>'[2]19'!C66</f>
        <v>50</v>
      </c>
      <c r="D64" s="200">
        <f>'[2]19'!D66</f>
        <v>0</v>
      </c>
      <c r="E64" s="200">
        <f>'[2]19'!E66</f>
        <v>0</v>
      </c>
      <c r="F64" s="15">
        <f t="shared" si="6"/>
        <v>90</v>
      </c>
      <c r="G64" s="199">
        <f>'[2]19'!H66</f>
        <v>0</v>
      </c>
      <c r="H64" s="200">
        <f>'[2]19'!I66</f>
        <v>0</v>
      </c>
      <c r="I64" s="200">
        <f>'[2]19'!J66</f>
        <v>0</v>
      </c>
      <c r="J64" s="200">
        <f>'[2]19'!K66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'[2]19'!B67</f>
        <v>40</v>
      </c>
      <c r="C65" s="200">
        <f>'[2]19'!C67</f>
        <v>50</v>
      </c>
      <c r="D65" s="200">
        <f>'[2]19'!D67</f>
        <v>0</v>
      </c>
      <c r="E65" s="200">
        <f>'[2]19'!E67</f>
        <v>0</v>
      </c>
      <c r="F65" s="15">
        <f t="shared" si="6"/>
        <v>90</v>
      </c>
      <c r="G65" s="199">
        <f>'[2]19'!H67</f>
        <v>0</v>
      </c>
      <c r="H65" s="200">
        <f>'[2]19'!I67</f>
        <v>0</v>
      </c>
      <c r="I65" s="200">
        <f>'[2]19'!J67</f>
        <v>0</v>
      </c>
      <c r="J65" s="200">
        <f>'[2]19'!K67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'[2]19'!B68</f>
        <v>40</v>
      </c>
      <c r="C66" s="200">
        <f>'[2]19'!C68</f>
        <v>50</v>
      </c>
      <c r="D66" s="200">
        <f>'[2]19'!D68</f>
        <v>0</v>
      </c>
      <c r="E66" s="200">
        <f>'[2]19'!E68</f>
        <v>0</v>
      </c>
      <c r="F66" s="15">
        <f t="shared" si="6"/>
        <v>90</v>
      </c>
      <c r="G66" s="199">
        <f>'[2]19'!H68</f>
        <v>0</v>
      </c>
      <c r="H66" s="200">
        <f>'[2]19'!I68</f>
        <v>0</v>
      </c>
      <c r="I66" s="200">
        <f>'[2]19'!J68</f>
        <v>0</v>
      </c>
      <c r="J66" s="200">
        <f>'[2]19'!K68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'[2]19'!B69</f>
        <v>40</v>
      </c>
      <c r="C67" s="200">
        <f>'[2]19'!C69</f>
        <v>50</v>
      </c>
      <c r="D67" s="200">
        <f>'[2]19'!D69</f>
        <v>0</v>
      </c>
      <c r="E67" s="200">
        <f>'[2]19'!E69</f>
        <v>0</v>
      </c>
      <c r="F67" s="15">
        <f t="shared" si="6"/>
        <v>90</v>
      </c>
      <c r="G67" s="199">
        <f>'[2]19'!H69</f>
        <v>0</v>
      </c>
      <c r="H67" s="200">
        <f>'[2]19'!I69</f>
        <v>0</v>
      </c>
      <c r="I67" s="200">
        <f>'[2]19'!J69</f>
        <v>0</v>
      </c>
      <c r="J67" s="200">
        <f>'[2]19'!K69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'[2]19'!B70</f>
        <v>40</v>
      </c>
      <c r="C68" s="200">
        <f>'[2]19'!C70</f>
        <v>50</v>
      </c>
      <c r="D68" s="200">
        <f>'[2]19'!D70</f>
        <v>0</v>
      </c>
      <c r="E68" s="200">
        <f>'[2]19'!E70</f>
        <v>0</v>
      </c>
      <c r="F68" s="15">
        <f t="shared" si="6"/>
        <v>90</v>
      </c>
      <c r="G68" s="199">
        <f>'[2]19'!H70</f>
        <v>0</v>
      </c>
      <c r="H68" s="200">
        <f>'[2]19'!I70</f>
        <v>0</v>
      </c>
      <c r="I68" s="200">
        <f>'[2]19'!J70</f>
        <v>0</v>
      </c>
      <c r="J68" s="200">
        <f>'[2]19'!K70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'[2]19'!B71</f>
        <v>40</v>
      </c>
      <c r="C69" s="200">
        <f>'[2]19'!C71</f>
        <v>50</v>
      </c>
      <c r="D69" s="200">
        <f>'[2]19'!D71</f>
        <v>0</v>
      </c>
      <c r="E69" s="200">
        <f>'[2]19'!E71</f>
        <v>0</v>
      </c>
      <c r="F69" s="15">
        <f t="shared" ref="F69:F98" si="16">SUM(B69:E69)</f>
        <v>90</v>
      </c>
      <c r="G69" s="199">
        <f>'[2]19'!H71</f>
        <v>0</v>
      </c>
      <c r="H69" s="200">
        <f>'[2]19'!I71</f>
        <v>0</v>
      </c>
      <c r="I69" s="200">
        <f>'[2]19'!J71</f>
        <v>0</v>
      </c>
      <c r="J69" s="200">
        <f>'[2]19'!K71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'[2]19'!B72</f>
        <v>40</v>
      </c>
      <c r="C70" s="200">
        <f>'[2]19'!C72</f>
        <v>50</v>
      </c>
      <c r="D70" s="200">
        <f>'[2]19'!D72</f>
        <v>0</v>
      </c>
      <c r="E70" s="200">
        <f>'[2]19'!E72</f>
        <v>0</v>
      </c>
      <c r="F70" s="15">
        <f t="shared" si="16"/>
        <v>90</v>
      </c>
      <c r="G70" s="199">
        <f>'[2]19'!H72</f>
        <v>0</v>
      </c>
      <c r="H70" s="200">
        <f>'[2]19'!I72</f>
        <v>0</v>
      </c>
      <c r="I70" s="200">
        <f>'[2]19'!J72</f>
        <v>0</v>
      </c>
      <c r="J70" s="200">
        <f>'[2]19'!K72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'[2]19'!B73</f>
        <v>40</v>
      </c>
      <c r="C71" s="200">
        <f>'[2]19'!C73</f>
        <v>50</v>
      </c>
      <c r="D71" s="200">
        <f>'[2]19'!D73</f>
        <v>0</v>
      </c>
      <c r="E71" s="200">
        <f>'[2]19'!E73</f>
        <v>0</v>
      </c>
      <c r="F71" s="15">
        <f t="shared" si="16"/>
        <v>90</v>
      </c>
      <c r="G71" s="199">
        <f>'[2]19'!H73</f>
        <v>0</v>
      </c>
      <c r="H71" s="200">
        <f>'[2]19'!I73</f>
        <v>0</v>
      </c>
      <c r="I71" s="200">
        <f>'[2]19'!J73</f>
        <v>0</v>
      </c>
      <c r="J71" s="200">
        <f>'[2]19'!K73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'[2]19'!B74</f>
        <v>40</v>
      </c>
      <c r="C72" s="200">
        <f>'[2]19'!C74</f>
        <v>50</v>
      </c>
      <c r="D72" s="200">
        <f>'[2]19'!D74</f>
        <v>0</v>
      </c>
      <c r="E72" s="200">
        <f>'[2]19'!E74</f>
        <v>0</v>
      </c>
      <c r="F72" s="15">
        <f t="shared" si="16"/>
        <v>90</v>
      </c>
      <c r="G72" s="199">
        <f>'[2]19'!H74</f>
        <v>0</v>
      </c>
      <c r="H72" s="200">
        <f>'[2]19'!I74</f>
        <v>0</v>
      </c>
      <c r="I72" s="200">
        <f>'[2]19'!J74</f>
        <v>0</v>
      </c>
      <c r="J72" s="200">
        <f>'[2]19'!K74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'[2]19'!B75</f>
        <v>40</v>
      </c>
      <c r="C73" s="200">
        <f>'[2]19'!C75</f>
        <v>50</v>
      </c>
      <c r="D73" s="200">
        <f>'[2]19'!D75</f>
        <v>0</v>
      </c>
      <c r="E73" s="200">
        <f>'[2]19'!E75</f>
        <v>0</v>
      </c>
      <c r="F73" s="15">
        <f t="shared" si="16"/>
        <v>90</v>
      </c>
      <c r="G73" s="199">
        <f>'[2]19'!H75</f>
        <v>0</v>
      </c>
      <c r="H73" s="200">
        <f>'[2]19'!I75</f>
        <v>0</v>
      </c>
      <c r="I73" s="200">
        <f>'[2]19'!J75</f>
        <v>0</v>
      </c>
      <c r="J73" s="200">
        <f>'[2]19'!K75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'[2]19'!B76</f>
        <v>40</v>
      </c>
      <c r="C74" s="200">
        <f>'[2]19'!C76</f>
        <v>50</v>
      </c>
      <c r="D74" s="200">
        <f>'[2]19'!D76</f>
        <v>0</v>
      </c>
      <c r="E74" s="200">
        <f>'[2]19'!E76</f>
        <v>0</v>
      </c>
      <c r="F74" s="15">
        <f t="shared" si="16"/>
        <v>90</v>
      </c>
      <c r="G74" s="199">
        <f>'[2]19'!H76</f>
        <v>0</v>
      </c>
      <c r="H74" s="200">
        <f>'[2]19'!I76</f>
        <v>0</v>
      </c>
      <c r="I74" s="200">
        <f>'[2]19'!J76</f>
        <v>0</v>
      </c>
      <c r="J74" s="200">
        <f>'[2]19'!K76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'[2]19'!B77</f>
        <v>40</v>
      </c>
      <c r="C75" s="200">
        <f>'[2]19'!C77</f>
        <v>50</v>
      </c>
      <c r="D75" s="200">
        <f>'[2]19'!D77</f>
        <v>0</v>
      </c>
      <c r="E75" s="200">
        <f>'[2]19'!E77</f>
        <v>0</v>
      </c>
      <c r="F75" s="15">
        <f t="shared" si="16"/>
        <v>90</v>
      </c>
      <c r="G75" s="199">
        <f>'[2]19'!H77</f>
        <v>0</v>
      </c>
      <c r="H75" s="200">
        <f>'[2]19'!I77</f>
        <v>0</v>
      </c>
      <c r="I75" s="200">
        <f>'[2]19'!J77</f>
        <v>0</v>
      </c>
      <c r="J75" s="200">
        <f>'[2]19'!K77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'[2]19'!B78</f>
        <v>40</v>
      </c>
      <c r="C76" s="200">
        <f>'[2]19'!C78</f>
        <v>50</v>
      </c>
      <c r="D76" s="200">
        <f>'[2]19'!D78</f>
        <v>0</v>
      </c>
      <c r="E76" s="200">
        <f>'[2]19'!E78</f>
        <v>0</v>
      </c>
      <c r="F76" s="15">
        <f t="shared" si="16"/>
        <v>90</v>
      </c>
      <c r="G76" s="199">
        <f>'[2]19'!H78</f>
        <v>0</v>
      </c>
      <c r="H76" s="200">
        <f>'[2]19'!I78</f>
        <v>0</v>
      </c>
      <c r="I76" s="200">
        <f>'[2]19'!J78</f>
        <v>0</v>
      </c>
      <c r="J76" s="200">
        <f>'[2]19'!K78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'[2]19'!B79</f>
        <v>40</v>
      </c>
      <c r="C77" s="200">
        <f>'[2]19'!C79</f>
        <v>50</v>
      </c>
      <c r="D77" s="200">
        <f>'[2]19'!D79</f>
        <v>0</v>
      </c>
      <c r="E77" s="200">
        <f>'[2]19'!E79</f>
        <v>0</v>
      </c>
      <c r="F77" s="15">
        <f t="shared" si="16"/>
        <v>90</v>
      </c>
      <c r="G77" s="199">
        <f>'[2]19'!H79</f>
        <v>0</v>
      </c>
      <c r="H77" s="200">
        <f>'[2]19'!I79</f>
        <v>0</v>
      </c>
      <c r="I77" s="200">
        <f>'[2]19'!J79</f>
        <v>0</v>
      </c>
      <c r="J77" s="200">
        <f>'[2]19'!K79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'[2]19'!B80</f>
        <v>40</v>
      </c>
      <c r="C78" s="200">
        <f>'[2]19'!C80</f>
        <v>50</v>
      </c>
      <c r="D78" s="200">
        <f>'[2]19'!D80</f>
        <v>0</v>
      </c>
      <c r="E78" s="200">
        <f>'[2]19'!E80</f>
        <v>0</v>
      </c>
      <c r="F78" s="15">
        <f t="shared" si="16"/>
        <v>90</v>
      </c>
      <c r="G78" s="199">
        <f>'[2]19'!H80</f>
        <v>0</v>
      </c>
      <c r="H78" s="200">
        <f>'[2]19'!I80</f>
        <v>0</v>
      </c>
      <c r="I78" s="200">
        <f>'[2]19'!J80</f>
        <v>0</v>
      </c>
      <c r="J78" s="200">
        <f>'[2]19'!K80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'[2]19'!B81</f>
        <v>40</v>
      </c>
      <c r="C79" s="200">
        <f>'[2]19'!C81</f>
        <v>50</v>
      </c>
      <c r="D79" s="200">
        <f>'[2]19'!D81</f>
        <v>0</v>
      </c>
      <c r="E79" s="200">
        <f>'[2]19'!E81</f>
        <v>0</v>
      </c>
      <c r="F79" s="15">
        <f t="shared" si="16"/>
        <v>90</v>
      </c>
      <c r="G79" s="199">
        <f>'[2]19'!H81</f>
        <v>0</v>
      </c>
      <c r="H79" s="200">
        <f>'[2]19'!I81</f>
        <v>0</v>
      </c>
      <c r="I79" s="200">
        <f>'[2]19'!J81</f>
        <v>0</v>
      </c>
      <c r="J79" s="200">
        <f>'[2]19'!K81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'[2]19'!B82</f>
        <v>40</v>
      </c>
      <c r="C80" s="200">
        <f>'[2]19'!C82</f>
        <v>50</v>
      </c>
      <c r="D80" s="200">
        <f>'[2]19'!D82</f>
        <v>0</v>
      </c>
      <c r="E80" s="200">
        <f>'[2]19'!E82</f>
        <v>0</v>
      </c>
      <c r="F80" s="15">
        <f t="shared" si="16"/>
        <v>90</v>
      </c>
      <c r="G80" s="199">
        <f>'[2]19'!H82</f>
        <v>0</v>
      </c>
      <c r="H80" s="200">
        <f>'[2]19'!I82</f>
        <v>0</v>
      </c>
      <c r="I80" s="200">
        <f>'[2]19'!J82</f>
        <v>0</v>
      </c>
      <c r="J80" s="200">
        <f>'[2]19'!K82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'[2]19'!B83</f>
        <v>40</v>
      </c>
      <c r="C81" s="200">
        <f>'[2]19'!C83</f>
        <v>50</v>
      </c>
      <c r="D81" s="200">
        <f>'[2]19'!D83</f>
        <v>0</v>
      </c>
      <c r="E81" s="200">
        <f>'[2]19'!E83</f>
        <v>0</v>
      </c>
      <c r="F81" s="15">
        <f t="shared" si="16"/>
        <v>90</v>
      </c>
      <c r="G81" s="199">
        <f>'[2]19'!H83</f>
        <v>0</v>
      </c>
      <c r="H81" s="200">
        <f>'[2]19'!I83</f>
        <v>0</v>
      </c>
      <c r="I81" s="200">
        <f>'[2]19'!J83</f>
        <v>0</v>
      </c>
      <c r="J81" s="200">
        <f>'[2]19'!K83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'[2]19'!B84</f>
        <v>40</v>
      </c>
      <c r="C82" s="200">
        <f>'[2]19'!C84</f>
        <v>50</v>
      </c>
      <c r="D82" s="200">
        <f>'[2]19'!D84</f>
        <v>0</v>
      </c>
      <c r="E82" s="200">
        <f>'[2]19'!E84</f>
        <v>0</v>
      </c>
      <c r="F82" s="15">
        <f t="shared" si="16"/>
        <v>90</v>
      </c>
      <c r="G82" s="199">
        <f>'[2]19'!H84</f>
        <v>0</v>
      </c>
      <c r="H82" s="200">
        <f>'[2]19'!I84</f>
        <v>0</v>
      </c>
      <c r="I82" s="200">
        <f>'[2]19'!J84</f>
        <v>0</v>
      </c>
      <c r="J82" s="200">
        <f>'[2]19'!K84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'[2]19'!B85</f>
        <v>40</v>
      </c>
      <c r="C83" s="200">
        <f>'[2]19'!C85</f>
        <v>50</v>
      </c>
      <c r="D83" s="200">
        <f>'[2]19'!D85</f>
        <v>0</v>
      </c>
      <c r="E83" s="200">
        <f>'[2]19'!E85</f>
        <v>0</v>
      </c>
      <c r="F83" s="15">
        <f t="shared" si="16"/>
        <v>90</v>
      </c>
      <c r="G83" s="199">
        <f>'[2]19'!H85</f>
        <v>0</v>
      </c>
      <c r="H83" s="200">
        <f>'[2]19'!I85</f>
        <v>0</v>
      </c>
      <c r="I83" s="200">
        <f>'[2]19'!J85</f>
        <v>0</v>
      </c>
      <c r="J83" s="200">
        <f>'[2]19'!K85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'[2]19'!B86</f>
        <v>40</v>
      </c>
      <c r="C84" s="200">
        <f>'[2]19'!C86</f>
        <v>50</v>
      </c>
      <c r="D84" s="200">
        <f>'[2]19'!D86</f>
        <v>0</v>
      </c>
      <c r="E84" s="200">
        <f>'[2]19'!E86</f>
        <v>0</v>
      </c>
      <c r="F84" s="15">
        <f t="shared" si="16"/>
        <v>90</v>
      </c>
      <c r="G84" s="199">
        <f>'[2]19'!H86</f>
        <v>0</v>
      </c>
      <c r="H84" s="200">
        <f>'[2]19'!I86</f>
        <v>0</v>
      </c>
      <c r="I84" s="200">
        <f>'[2]19'!J86</f>
        <v>0</v>
      </c>
      <c r="J84" s="200">
        <f>'[2]19'!K86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'[2]19'!B87</f>
        <v>40</v>
      </c>
      <c r="C85" s="200">
        <f>'[2]19'!C87</f>
        <v>50</v>
      </c>
      <c r="D85" s="200">
        <f>'[2]19'!D87</f>
        <v>0</v>
      </c>
      <c r="E85" s="200">
        <f>'[2]19'!E87</f>
        <v>0</v>
      </c>
      <c r="F85" s="15">
        <f t="shared" si="16"/>
        <v>90</v>
      </c>
      <c r="G85" s="199">
        <f>'[2]19'!H87</f>
        <v>0</v>
      </c>
      <c r="H85" s="200">
        <f>'[2]19'!I87</f>
        <v>0</v>
      </c>
      <c r="I85" s="200">
        <f>'[2]19'!J87</f>
        <v>0</v>
      </c>
      <c r="J85" s="200">
        <f>'[2]19'!K87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'[2]19'!B88</f>
        <v>40</v>
      </c>
      <c r="C86" s="200">
        <f>'[2]19'!C88</f>
        <v>50</v>
      </c>
      <c r="D86" s="200">
        <f>'[2]19'!D88</f>
        <v>0</v>
      </c>
      <c r="E86" s="200">
        <f>'[2]19'!E88</f>
        <v>0</v>
      </c>
      <c r="F86" s="15">
        <f t="shared" si="16"/>
        <v>90</v>
      </c>
      <c r="G86" s="199">
        <f>'[2]19'!H88</f>
        <v>0</v>
      </c>
      <c r="H86" s="200">
        <f>'[2]19'!I88</f>
        <v>0</v>
      </c>
      <c r="I86" s="200">
        <f>'[2]19'!J88</f>
        <v>0</v>
      </c>
      <c r="J86" s="200">
        <f>'[2]19'!K88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'[2]19'!B89</f>
        <v>40</v>
      </c>
      <c r="C87" s="200">
        <f>'[2]19'!C89</f>
        <v>50</v>
      </c>
      <c r="D87" s="200">
        <f>'[2]19'!D89</f>
        <v>0</v>
      </c>
      <c r="E87" s="200">
        <f>'[2]19'!E89</f>
        <v>0</v>
      </c>
      <c r="F87" s="15">
        <f t="shared" si="16"/>
        <v>90</v>
      </c>
      <c r="G87" s="199">
        <f>'[2]19'!H89</f>
        <v>0</v>
      </c>
      <c r="H87" s="200">
        <f>'[2]19'!I89</f>
        <v>0</v>
      </c>
      <c r="I87" s="200">
        <f>'[2]19'!J89</f>
        <v>0</v>
      </c>
      <c r="J87" s="200">
        <f>'[2]19'!K89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'[2]19'!B90</f>
        <v>40</v>
      </c>
      <c r="C88" s="200">
        <f>'[2]19'!C90</f>
        <v>50</v>
      </c>
      <c r="D88" s="200">
        <f>'[2]19'!D90</f>
        <v>0</v>
      </c>
      <c r="E88" s="200">
        <f>'[2]19'!E90</f>
        <v>0</v>
      </c>
      <c r="F88" s="15">
        <f t="shared" si="16"/>
        <v>90</v>
      </c>
      <c r="G88" s="199">
        <f>'[2]19'!H90</f>
        <v>0</v>
      </c>
      <c r="H88" s="200">
        <f>'[2]19'!I90</f>
        <v>0</v>
      </c>
      <c r="I88" s="200">
        <f>'[2]19'!J90</f>
        <v>0</v>
      </c>
      <c r="J88" s="200">
        <f>'[2]19'!K90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'[2]19'!B91</f>
        <v>40</v>
      </c>
      <c r="C89" s="200">
        <f>'[2]19'!C91</f>
        <v>50</v>
      </c>
      <c r="D89" s="200">
        <f>'[2]19'!D91</f>
        <v>0</v>
      </c>
      <c r="E89" s="200">
        <f>'[2]19'!E91</f>
        <v>0</v>
      </c>
      <c r="F89" s="15">
        <f t="shared" si="16"/>
        <v>90</v>
      </c>
      <c r="G89" s="199">
        <f>'[2]19'!H91</f>
        <v>0</v>
      </c>
      <c r="H89" s="200">
        <f>'[2]19'!I91</f>
        <v>0</v>
      </c>
      <c r="I89" s="200">
        <f>'[2]19'!J91</f>
        <v>0</v>
      </c>
      <c r="J89" s="200">
        <f>'[2]19'!K91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'[2]19'!B92</f>
        <v>40</v>
      </c>
      <c r="C90" s="200">
        <f>'[2]19'!C92</f>
        <v>50</v>
      </c>
      <c r="D90" s="200">
        <f>'[2]19'!D92</f>
        <v>0</v>
      </c>
      <c r="E90" s="200">
        <f>'[2]19'!E92</f>
        <v>0</v>
      </c>
      <c r="F90" s="15">
        <f t="shared" si="16"/>
        <v>90</v>
      </c>
      <c r="G90" s="199">
        <f>'[2]19'!H92</f>
        <v>0</v>
      </c>
      <c r="H90" s="200">
        <f>'[2]19'!I92</f>
        <v>0</v>
      </c>
      <c r="I90" s="200">
        <f>'[2]19'!J92</f>
        <v>0</v>
      </c>
      <c r="J90" s="200">
        <f>'[2]19'!K92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'[2]19'!B93</f>
        <v>40</v>
      </c>
      <c r="C91" s="200">
        <f>'[2]19'!C93</f>
        <v>50</v>
      </c>
      <c r="D91" s="200">
        <f>'[2]19'!D93</f>
        <v>0</v>
      </c>
      <c r="E91" s="200">
        <f>'[2]19'!E93</f>
        <v>0</v>
      </c>
      <c r="F91" s="15">
        <f t="shared" si="16"/>
        <v>90</v>
      </c>
      <c r="G91" s="199">
        <f>'[2]19'!H93</f>
        <v>0</v>
      </c>
      <c r="H91" s="200">
        <f>'[2]19'!I93</f>
        <v>0</v>
      </c>
      <c r="I91" s="200">
        <f>'[2]19'!J93</f>
        <v>0</v>
      </c>
      <c r="J91" s="200">
        <f>'[2]19'!K93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'[2]19'!B94</f>
        <v>40</v>
      </c>
      <c r="C92" s="200">
        <f>'[2]19'!C94</f>
        <v>50</v>
      </c>
      <c r="D92" s="200">
        <f>'[2]19'!D94</f>
        <v>0</v>
      </c>
      <c r="E92" s="200">
        <f>'[2]19'!E94</f>
        <v>0</v>
      </c>
      <c r="F92" s="15">
        <f t="shared" si="16"/>
        <v>90</v>
      </c>
      <c r="G92" s="199">
        <f>'[2]19'!H94</f>
        <v>0</v>
      </c>
      <c r="H92" s="200">
        <f>'[2]19'!I94</f>
        <v>0</v>
      </c>
      <c r="I92" s="200">
        <f>'[2]19'!J94</f>
        <v>0</v>
      </c>
      <c r="J92" s="200">
        <f>'[2]19'!K94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'[2]19'!B95</f>
        <v>40</v>
      </c>
      <c r="C93" s="200">
        <f>'[2]19'!C95</f>
        <v>50</v>
      </c>
      <c r="D93" s="200">
        <f>'[2]19'!D95</f>
        <v>0</v>
      </c>
      <c r="E93" s="200">
        <f>'[2]19'!E95</f>
        <v>0</v>
      </c>
      <c r="F93" s="15">
        <f t="shared" si="16"/>
        <v>90</v>
      </c>
      <c r="G93" s="199">
        <f>'[2]19'!H95</f>
        <v>0</v>
      </c>
      <c r="H93" s="200">
        <f>'[2]19'!I95</f>
        <v>0</v>
      </c>
      <c r="I93" s="200">
        <f>'[2]19'!J95</f>
        <v>0</v>
      </c>
      <c r="J93" s="200">
        <f>'[2]19'!K95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'[2]19'!B96</f>
        <v>40</v>
      </c>
      <c r="C94" s="200">
        <f>'[2]19'!C96</f>
        <v>50</v>
      </c>
      <c r="D94" s="200">
        <f>'[2]19'!D96</f>
        <v>0</v>
      </c>
      <c r="E94" s="200">
        <f>'[2]19'!E96</f>
        <v>0</v>
      </c>
      <c r="F94" s="15">
        <f t="shared" si="16"/>
        <v>90</v>
      </c>
      <c r="G94" s="199">
        <f>'[2]19'!H96</f>
        <v>0</v>
      </c>
      <c r="H94" s="200">
        <f>'[2]19'!I96</f>
        <v>0</v>
      </c>
      <c r="I94" s="200">
        <f>'[2]19'!J96</f>
        <v>0</v>
      </c>
      <c r="J94" s="200">
        <f>'[2]19'!K96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'[2]19'!B97</f>
        <v>40</v>
      </c>
      <c r="C95" s="200">
        <f>'[2]19'!C97</f>
        <v>50</v>
      </c>
      <c r="D95" s="200">
        <f>'[2]19'!D97</f>
        <v>0</v>
      </c>
      <c r="E95" s="200">
        <f>'[2]19'!E97</f>
        <v>0</v>
      </c>
      <c r="F95" s="15">
        <f t="shared" si="16"/>
        <v>90</v>
      </c>
      <c r="G95" s="199">
        <f>'[2]19'!H97</f>
        <v>0</v>
      </c>
      <c r="H95" s="200">
        <f>'[2]19'!I97</f>
        <v>0</v>
      </c>
      <c r="I95" s="200">
        <f>'[2]19'!J97</f>
        <v>0</v>
      </c>
      <c r="J95" s="200">
        <f>'[2]19'!K97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'[2]19'!B98</f>
        <v>40</v>
      </c>
      <c r="C96" s="200">
        <f>'[2]19'!C98</f>
        <v>50</v>
      </c>
      <c r="D96" s="200">
        <f>'[2]19'!D98</f>
        <v>0</v>
      </c>
      <c r="E96" s="200">
        <f>'[2]19'!E98</f>
        <v>0</v>
      </c>
      <c r="F96" s="15">
        <f t="shared" si="16"/>
        <v>90</v>
      </c>
      <c r="G96" s="199">
        <f>'[2]19'!H98</f>
        <v>0</v>
      </c>
      <c r="H96" s="200">
        <f>'[2]19'!I98</f>
        <v>0</v>
      </c>
      <c r="I96" s="200">
        <f>'[2]19'!J98</f>
        <v>0</v>
      </c>
      <c r="J96" s="200">
        <f>'[2]19'!K98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'[2]19'!B99</f>
        <v>40</v>
      </c>
      <c r="C97" s="200">
        <f>'[2]19'!C99</f>
        <v>50</v>
      </c>
      <c r="D97" s="200">
        <f>'[2]19'!D99</f>
        <v>0</v>
      </c>
      <c r="E97" s="200">
        <f>'[2]19'!E99</f>
        <v>0</v>
      </c>
      <c r="F97" s="15">
        <f t="shared" si="16"/>
        <v>90</v>
      </c>
      <c r="G97" s="199">
        <f>'[2]19'!H99</f>
        <v>0</v>
      </c>
      <c r="H97" s="200">
        <f>'[2]19'!I99</f>
        <v>0</v>
      </c>
      <c r="I97" s="200">
        <f>'[2]19'!J99</f>
        <v>0</v>
      </c>
      <c r="J97" s="200">
        <f>'[2]19'!K99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'[2]19'!B100</f>
        <v>40</v>
      </c>
      <c r="C98" s="200">
        <f>'[2]19'!C100</f>
        <v>50</v>
      </c>
      <c r="D98" s="200">
        <f>'[2]19'!D100</f>
        <v>0</v>
      </c>
      <c r="E98" s="200">
        <f>'[2]19'!E100</f>
        <v>0</v>
      </c>
      <c r="F98" s="15">
        <f t="shared" si="16"/>
        <v>90</v>
      </c>
      <c r="G98" s="199">
        <f>'[2]19'!H100</f>
        <v>0</v>
      </c>
      <c r="H98" s="200">
        <f>'[2]19'!I100</f>
        <v>0</v>
      </c>
      <c r="I98" s="200">
        <f>'[2]19'!J100</f>
        <v>0</v>
      </c>
      <c r="J98" s="200">
        <f>'[2]19'!K100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45401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1000</v>
      </c>
      <c r="G3" s="16">
        <f>'[3]19'!G5</f>
        <v>0</v>
      </c>
      <c r="H3" s="17">
        <f>SUM(B3:G3)</f>
        <v>1320</v>
      </c>
      <c r="I3" s="15">
        <f>'[3]19'!J5</f>
        <v>320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320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256</v>
      </c>
      <c r="AT3" s="8">
        <v>30.9</v>
      </c>
      <c r="AU3" s="8">
        <v>30.9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</v>
      </c>
      <c r="BM3" s="8">
        <f>AU3</f>
        <v>30.9</v>
      </c>
      <c r="BN3" s="8">
        <f>BC3</f>
        <v>32</v>
      </c>
      <c r="BO3" s="8">
        <f>BJ3</f>
        <v>32</v>
      </c>
      <c r="BP3" s="139">
        <f>BL3-BN3</f>
        <v>-1.1000000000000014</v>
      </c>
      <c r="BQ3" s="139">
        <f>BM3-BO3</f>
        <v>-1.1000000000000014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1000</v>
      </c>
      <c r="G4" s="16">
        <f>'[3]19'!G6</f>
        <v>0</v>
      </c>
      <c r="H4" s="17">
        <f>SUM(B4:G4)</f>
        <v>1320</v>
      </c>
      <c r="I4" s="15">
        <f>'[3]19'!J6</f>
        <v>320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320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256</v>
      </c>
      <c r="AT4" s="8">
        <v>30.9</v>
      </c>
      <c r="AU4" s="8">
        <v>30.9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</v>
      </c>
      <c r="BM4" s="8">
        <f t="shared" ref="BM4:BM67" si="22">AU4</f>
        <v>30.9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-1.1000000000000014</v>
      </c>
      <c r="BQ4" s="139">
        <f t="shared" ref="BQ4:BQ67" si="26">BM4-BO4</f>
        <v>-1.1000000000000014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1000</v>
      </c>
      <c r="G5" s="16">
        <f>'[3]19'!G7</f>
        <v>0</v>
      </c>
      <c r="H5" s="17">
        <f t="shared" ref="H5:H68" si="27">SUM(B5:G5)</f>
        <v>1320</v>
      </c>
      <c r="I5" s="15">
        <f>'[3]19'!J7</f>
        <v>320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</v>
      </c>
      <c r="AT5" s="8">
        <v>30.9</v>
      </c>
      <c r="AU5" s="8">
        <v>30.9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</v>
      </c>
      <c r="BM5" s="8">
        <f t="shared" si="22"/>
        <v>30.9</v>
      </c>
      <c r="BN5" s="8">
        <f t="shared" si="23"/>
        <v>32</v>
      </c>
      <c r="BO5" s="8">
        <f t="shared" si="24"/>
        <v>32</v>
      </c>
      <c r="BP5" s="139">
        <f t="shared" si="25"/>
        <v>-1.1000000000000014</v>
      </c>
      <c r="BQ5" s="139">
        <f t="shared" si="26"/>
        <v>-1.1000000000000014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1000</v>
      </c>
      <c r="G6" s="16">
        <f>'[3]19'!G8</f>
        <v>0</v>
      </c>
      <c r="H6" s="17">
        <f t="shared" si="27"/>
        <v>1320</v>
      </c>
      <c r="I6" s="15">
        <f>'[3]19'!J8</f>
        <v>320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30.9</v>
      </c>
      <c r="AU6" s="8">
        <v>30.9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</v>
      </c>
      <c r="BM6" s="8">
        <f t="shared" si="22"/>
        <v>30.9</v>
      </c>
      <c r="BN6" s="8">
        <f t="shared" si="23"/>
        <v>32</v>
      </c>
      <c r="BO6" s="8">
        <f t="shared" si="24"/>
        <v>32</v>
      </c>
      <c r="BP6" s="139">
        <f t="shared" si="25"/>
        <v>-1.1000000000000014</v>
      </c>
      <c r="BQ6" s="139">
        <f t="shared" si="26"/>
        <v>-1.1000000000000014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1000</v>
      </c>
      <c r="G7" s="16">
        <f>'[3]19'!G9</f>
        <v>0</v>
      </c>
      <c r="H7" s="17">
        <f t="shared" si="27"/>
        <v>1320</v>
      </c>
      <c r="I7" s="15">
        <f>'[3]19'!J9</f>
        <v>320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30.9</v>
      </c>
      <c r="AU7" s="8">
        <v>30.9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</v>
      </c>
      <c r="BM7" s="8">
        <f t="shared" si="22"/>
        <v>30.9</v>
      </c>
      <c r="BN7" s="8">
        <f t="shared" si="23"/>
        <v>32</v>
      </c>
      <c r="BO7" s="8">
        <f t="shared" si="24"/>
        <v>32</v>
      </c>
      <c r="BP7" s="139">
        <f t="shared" si="25"/>
        <v>-1.1000000000000014</v>
      </c>
      <c r="BQ7" s="139">
        <f t="shared" si="26"/>
        <v>-1.1000000000000014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1000</v>
      </c>
      <c r="G8" s="16">
        <f>'[3]19'!G10</f>
        <v>0</v>
      </c>
      <c r="H8" s="17">
        <f t="shared" si="27"/>
        <v>1320</v>
      </c>
      <c r="I8" s="15">
        <f>'[3]19'!J10</f>
        <v>320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30.9</v>
      </c>
      <c r="AU8" s="8">
        <v>30.9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</v>
      </c>
      <c r="BM8" s="8">
        <f t="shared" si="22"/>
        <v>30.9</v>
      </c>
      <c r="BN8" s="8">
        <f t="shared" si="23"/>
        <v>32</v>
      </c>
      <c r="BO8" s="8">
        <f t="shared" si="24"/>
        <v>32</v>
      </c>
      <c r="BP8" s="139">
        <f t="shared" si="25"/>
        <v>-1.1000000000000014</v>
      </c>
      <c r="BQ8" s="139">
        <f t="shared" si="26"/>
        <v>-1.1000000000000014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1000</v>
      </c>
      <c r="G9" s="16">
        <f>'[3]19'!G11</f>
        <v>0</v>
      </c>
      <c r="H9" s="17">
        <f t="shared" si="27"/>
        <v>1320</v>
      </c>
      <c r="I9" s="15">
        <f>'[3]19'!J11</f>
        <v>320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</v>
      </c>
      <c r="AT9" s="8">
        <v>30.9</v>
      </c>
      <c r="AU9" s="8">
        <v>30.9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</v>
      </c>
      <c r="BM9" s="8">
        <f t="shared" si="22"/>
        <v>30.9</v>
      </c>
      <c r="BN9" s="8">
        <f t="shared" si="23"/>
        <v>32</v>
      </c>
      <c r="BO9" s="8">
        <f t="shared" si="24"/>
        <v>32</v>
      </c>
      <c r="BP9" s="139">
        <f t="shared" si="25"/>
        <v>-1.1000000000000014</v>
      </c>
      <c r="BQ9" s="139">
        <f t="shared" si="26"/>
        <v>-1.1000000000000014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1000</v>
      </c>
      <c r="G10" s="16">
        <f>'[3]19'!G12</f>
        <v>0</v>
      </c>
      <c r="H10" s="17">
        <f t="shared" si="27"/>
        <v>1320</v>
      </c>
      <c r="I10" s="15">
        <f>'[3]19'!J12</f>
        <v>320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256</v>
      </c>
      <c r="AT10" s="8">
        <v>30.9</v>
      </c>
      <c r="AU10" s="8">
        <v>30.9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</v>
      </c>
      <c r="BM10" s="8">
        <f t="shared" si="22"/>
        <v>30.9</v>
      </c>
      <c r="BN10" s="8">
        <f t="shared" si="23"/>
        <v>32</v>
      </c>
      <c r="BO10" s="8">
        <f t="shared" si="24"/>
        <v>32</v>
      </c>
      <c r="BP10" s="139">
        <f t="shared" si="25"/>
        <v>-1.1000000000000014</v>
      </c>
      <c r="BQ10" s="139">
        <f t="shared" si="26"/>
        <v>-1.1000000000000014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1000</v>
      </c>
      <c r="G11" s="16">
        <f>'[3]19'!G13</f>
        <v>0</v>
      </c>
      <c r="H11" s="17">
        <f t="shared" si="27"/>
        <v>1320</v>
      </c>
      <c r="I11" s="15">
        <f>'[3]19'!J13</f>
        <v>317.05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317.05</v>
      </c>
      <c r="P11" s="18">
        <f>frq!C11</f>
        <v>1</v>
      </c>
      <c r="Q11" s="15">
        <f t="shared" si="29"/>
        <v>317.05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317.05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253.05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253.05</v>
      </c>
      <c r="AT11" s="8">
        <v>30.9</v>
      </c>
      <c r="AU11" s="8">
        <v>30.9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</v>
      </c>
      <c r="BM11" s="8">
        <f t="shared" si="22"/>
        <v>30.9</v>
      </c>
      <c r="BN11" s="8">
        <f t="shared" si="23"/>
        <v>32</v>
      </c>
      <c r="BO11" s="8">
        <f t="shared" si="24"/>
        <v>32</v>
      </c>
      <c r="BP11" s="139">
        <f t="shared" si="25"/>
        <v>-1.1000000000000014</v>
      </c>
      <c r="BQ11" s="139">
        <f t="shared" si="26"/>
        <v>-1.1000000000000014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1000</v>
      </c>
      <c r="G12" s="16">
        <f>'[3]19'!G14</f>
        <v>0</v>
      </c>
      <c r="H12" s="17">
        <f t="shared" si="27"/>
        <v>1320</v>
      </c>
      <c r="I12" s="15">
        <f>'[3]19'!J14</f>
        <v>317.05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317.05</v>
      </c>
      <c r="P12" s="18">
        <f>frq!C12</f>
        <v>1</v>
      </c>
      <c r="Q12" s="15">
        <f t="shared" si="29"/>
        <v>317.05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317.05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253.05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253.05</v>
      </c>
      <c r="AT12" s="8">
        <v>30.9</v>
      </c>
      <c r="AU12" s="8">
        <v>30.9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</v>
      </c>
      <c r="BM12" s="8">
        <f t="shared" si="22"/>
        <v>30.9</v>
      </c>
      <c r="BN12" s="8">
        <f t="shared" si="23"/>
        <v>32</v>
      </c>
      <c r="BO12" s="8">
        <f t="shared" si="24"/>
        <v>32</v>
      </c>
      <c r="BP12" s="139">
        <f t="shared" si="25"/>
        <v>-1.1000000000000014</v>
      </c>
      <c r="BQ12" s="139">
        <f t="shared" si="26"/>
        <v>-1.1000000000000014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1000</v>
      </c>
      <c r="G13" s="16">
        <f>'[3]19'!G15</f>
        <v>0</v>
      </c>
      <c r="H13" s="17">
        <f t="shared" si="27"/>
        <v>1320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4.55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4.55</v>
      </c>
      <c r="AL13" s="8">
        <f t="shared" si="3"/>
        <v>233.45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233.45</v>
      </c>
      <c r="AT13" s="8">
        <v>30.9</v>
      </c>
      <c r="AU13" s="8">
        <v>4.3899999999999997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4.55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4.55</v>
      </c>
      <c r="BL13" s="8">
        <f t="shared" si="21"/>
        <v>30.9</v>
      </c>
      <c r="BM13" s="8">
        <f t="shared" si="22"/>
        <v>4.3899999999999997</v>
      </c>
      <c r="BN13" s="8">
        <f t="shared" si="23"/>
        <v>32</v>
      </c>
      <c r="BO13" s="8">
        <f t="shared" si="24"/>
        <v>4.55</v>
      </c>
      <c r="BP13" s="139">
        <f t="shared" si="25"/>
        <v>-1.1000000000000014</v>
      </c>
      <c r="BQ13" s="139">
        <f t="shared" si="26"/>
        <v>-0.16000000000000014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1000</v>
      </c>
      <c r="G14" s="16">
        <f>'[3]19'!G16</f>
        <v>0</v>
      </c>
      <c r="H14" s="17">
        <f t="shared" si="27"/>
        <v>1320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4.55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4.55</v>
      </c>
      <c r="AL14" s="8">
        <f t="shared" si="3"/>
        <v>233.45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233.45</v>
      </c>
      <c r="AT14" s="8">
        <v>30.9</v>
      </c>
      <c r="AU14" s="8">
        <v>4.3899999999999997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4.55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4.55</v>
      </c>
      <c r="BL14" s="8">
        <f t="shared" si="21"/>
        <v>30.9</v>
      </c>
      <c r="BM14" s="8">
        <f t="shared" si="22"/>
        <v>4.3899999999999997</v>
      </c>
      <c r="BN14" s="8">
        <f t="shared" si="23"/>
        <v>32</v>
      </c>
      <c r="BO14" s="8">
        <f t="shared" si="24"/>
        <v>4.55</v>
      </c>
      <c r="BP14" s="139">
        <f t="shared" si="25"/>
        <v>-1.1000000000000014</v>
      </c>
      <c r="BQ14" s="139">
        <f t="shared" si="26"/>
        <v>-0.16000000000000014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1000</v>
      </c>
      <c r="G15" s="16">
        <f>'[3]19'!G17</f>
        <v>0</v>
      </c>
      <c r="H15" s="17">
        <f t="shared" si="27"/>
        <v>1320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18.28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18.28</v>
      </c>
      <c r="AE15" s="8">
        <f t="shared" si="11"/>
        <v>18.28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18.28</v>
      </c>
      <c r="AL15" s="8">
        <f t="shared" si="3"/>
        <v>233.44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233.44</v>
      </c>
      <c r="AT15" s="8">
        <v>17.649999999999999</v>
      </c>
      <c r="AU15" s="8">
        <v>17.649999999999999</v>
      </c>
      <c r="AW15" s="203">
        <v>18.28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18.28</v>
      </c>
      <c r="BD15" s="203">
        <v>18.28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18.28</v>
      </c>
      <c r="BL15" s="8">
        <f t="shared" si="21"/>
        <v>17.649999999999999</v>
      </c>
      <c r="BM15" s="8">
        <f t="shared" si="22"/>
        <v>17.649999999999999</v>
      </c>
      <c r="BN15" s="8">
        <f t="shared" si="23"/>
        <v>18.28</v>
      </c>
      <c r="BO15" s="8">
        <f t="shared" si="24"/>
        <v>18.28</v>
      </c>
      <c r="BP15" s="139">
        <f t="shared" si="25"/>
        <v>-0.63000000000000256</v>
      </c>
      <c r="BQ15" s="139">
        <f t="shared" si="26"/>
        <v>-0.63000000000000256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1000</v>
      </c>
      <c r="G16" s="16">
        <f>'[3]19'!G18</f>
        <v>0</v>
      </c>
      <c r="H16" s="17">
        <f t="shared" si="27"/>
        <v>1320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21.78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21.78</v>
      </c>
      <c r="AE16" s="8">
        <f t="shared" si="11"/>
        <v>21.78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21.78</v>
      </c>
      <c r="AL16" s="8">
        <f t="shared" si="3"/>
        <v>226.44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226.44</v>
      </c>
      <c r="AT16" s="8">
        <v>21.03</v>
      </c>
      <c r="AU16" s="8">
        <v>21.03</v>
      </c>
      <c r="AW16" s="203">
        <v>21.78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21.78</v>
      </c>
      <c r="BD16" s="203">
        <v>21.78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21.78</v>
      </c>
      <c r="BL16" s="8">
        <f t="shared" si="21"/>
        <v>21.03</v>
      </c>
      <c r="BM16" s="8">
        <f t="shared" si="22"/>
        <v>21.03</v>
      </c>
      <c r="BN16" s="8">
        <f t="shared" si="23"/>
        <v>21.78</v>
      </c>
      <c r="BO16" s="8">
        <f t="shared" si="24"/>
        <v>21.78</v>
      </c>
      <c r="BP16" s="139">
        <f t="shared" si="25"/>
        <v>-0.75</v>
      </c>
      <c r="BQ16" s="139">
        <f t="shared" si="26"/>
        <v>-0.75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1000</v>
      </c>
      <c r="G17" s="16">
        <f>'[3]19'!G19</f>
        <v>0</v>
      </c>
      <c r="H17" s="17">
        <f t="shared" si="27"/>
        <v>1320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21.78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21.78</v>
      </c>
      <c r="AE17" s="8">
        <f t="shared" si="11"/>
        <v>21.78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21.78</v>
      </c>
      <c r="AL17" s="8">
        <f t="shared" si="3"/>
        <v>226.44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226.44</v>
      </c>
      <c r="AT17" s="8">
        <v>21.03</v>
      </c>
      <c r="AU17" s="8">
        <v>21.03</v>
      </c>
      <c r="AW17" s="203">
        <v>21.78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21.78</v>
      </c>
      <c r="BD17" s="203">
        <v>21.78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21.78</v>
      </c>
      <c r="BL17" s="8">
        <f t="shared" si="21"/>
        <v>21.03</v>
      </c>
      <c r="BM17" s="8">
        <f t="shared" si="22"/>
        <v>21.03</v>
      </c>
      <c r="BN17" s="8">
        <f t="shared" si="23"/>
        <v>21.78</v>
      </c>
      <c r="BO17" s="8">
        <f t="shared" si="24"/>
        <v>21.78</v>
      </c>
      <c r="BP17" s="139">
        <f t="shared" si="25"/>
        <v>-0.75</v>
      </c>
      <c r="BQ17" s="139">
        <f t="shared" si="26"/>
        <v>-0.75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1000</v>
      </c>
      <c r="G18" s="16">
        <f>'[3]19'!G20</f>
        <v>0</v>
      </c>
      <c r="H18" s="17">
        <f t="shared" si="27"/>
        <v>1320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21.78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21.78</v>
      </c>
      <c r="AE18" s="8">
        <f t="shared" si="11"/>
        <v>21.78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21.78</v>
      </c>
      <c r="AL18" s="8">
        <f t="shared" si="3"/>
        <v>226.44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226.44</v>
      </c>
      <c r="AT18" s="8">
        <v>21.03</v>
      </c>
      <c r="AU18" s="8">
        <v>21.03</v>
      </c>
      <c r="AW18" s="203">
        <v>21.78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21.78</v>
      </c>
      <c r="BD18" s="203">
        <v>21.78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21.78</v>
      </c>
      <c r="BL18" s="8">
        <f t="shared" si="21"/>
        <v>21.03</v>
      </c>
      <c r="BM18" s="8">
        <f t="shared" si="22"/>
        <v>21.03</v>
      </c>
      <c r="BN18" s="8">
        <f t="shared" si="23"/>
        <v>21.78</v>
      </c>
      <c r="BO18" s="8">
        <f t="shared" si="24"/>
        <v>21.78</v>
      </c>
      <c r="BP18" s="139">
        <f t="shared" si="25"/>
        <v>-0.75</v>
      </c>
      <c r="BQ18" s="139">
        <f t="shared" si="26"/>
        <v>-0.75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1000</v>
      </c>
      <c r="G19" s="16">
        <f>'[3]19'!G21</f>
        <v>0</v>
      </c>
      <c r="H19" s="17">
        <f t="shared" si="27"/>
        <v>1320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21.78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21.78</v>
      </c>
      <c r="AE19" s="8">
        <f t="shared" si="11"/>
        <v>21.78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21.78</v>
      </c>
      <c r="AL19" s="8">
        <f t="shared" ref="AL19:AQ61" si="31">Q19-X19-AE19</f>
        <v>226.44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226.44</v>
      </c>
      <c r="AT19" s="8">
        <v>21.03</v>
      </c>
      <c r="AU19" s="8">
        <v>21.03</v>
      </c>
      <c r="AW19" s="203">
        <v>21.78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21.78</v>
      </c>
      <c r="BD19" s="203">
        <v>21.78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21.78</v>
      </c>
      <c r="BL19" s="8">
        <f t="shared" si="21"/>
        <v>21.03</v>
      </c>
      <c r="BM19" s="8">
        <f t="shared" si="22"/>
        <v>21.03</v>
      </c>
      <c r="BN19" s="8">
        <f t="shared" si="23"/>
        <v>21.78</v>
      </c>
      <c r="BO19" s="8">
        <f t="shared" si="24"/>
        <v>21.78</v>
      </c>
      <c r="BP19" s="139">
        <f t="shared" si="25"/>
        <v>-0.75</v>
      </c>
      <c r="BQ19" s="139">
        <f t="shared" si="26"/>
        <v>-0.75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1000</v>
      </c>
      <c r="G20" s="16">
        <f>'[3]19'!G22</f>
        <v>0</v>
      </c>
      <c r="H20" s="17">
        <f t="shared" si="27"/>
        <v>1320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21.78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21.78</v>
      </c>
      <c r="AE20" s="8">
        <f t="shared" si="11"/>
        <v>21.78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21.78</v>
      </c>
      <c r="AL20" s="8">
        <f t="shared" si="31"/>
        <v>226.44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226.44</v>
      </c>
      <c r="AT20" s="8">
        <v>21.03</v>
      </c>
      <c r="AU20" s="8">
        <v>21.03</v>
      </c>
      <c r="AW20" s="203">
        <v>21.78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21.78</v>
      </c>
      <c r="BD20" s="203">
        <v>21.78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21.78</v>
      </c>
      <c r="BL20" s="8">
        <f t="shared" si="21"/>
        <v>21.03</v>
      </c>
      <c r="BM20" s="8">
        <f t="shared" si="22"/>
        <v>21.03</v>
      </c>
      <c r="BN20" s="8">
        <f t="shared" si="23"/>
        <v>21.78</v>
      </c>
      <c r="BO20" s="8">
        <f t="shared" si="24"/>
        <v>21.78</v>
      </c>
      <c r="BP20" s="139">
        <f t="shared" si="25"/>
        <v>-0.75</v>
      </c>
      <c r="BQ20" s="139">
        <f t="shared" si="26"/>
        <v>-0.75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1000</v>
      </c>
      <c r="G21" s="16">
        <f>'[3]19'!G23</f>
        <v>0</v>
      </c>
      <c r="H21" s="17">
        <f t="shared" si="27"/>
        <v>1320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4.55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4.55</v>
      </c>
      <c r="AL21" s="8">
        <f t="shared" si="31"/>
        <v>233.45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233.45</v>
      </c>
      <c r="AT21" s="8">
        <v>30.9</v>
      </c>
      <c r="AU21" s="8">
        <v>4.3899999999999997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4.55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4.55</v>
      </c>
      <c r="BL21" s="8">
        <f t="shared" si="21"/>
        <v>30.9</v>
      </c>
      <c r="BM21" s="8">
        <f t="shared" si="22"/>
        <v>4.3899999999999997</v>
      </c>
      <c r="BN21" s="8">
        <f t="shared" si="23"/>
        <v>32</v>
      </c>
      <c r="BO21" s="8">
        <f t="shared" si="24"/>
        <v>4.55</v>
      </c>
      <c r="BP21" s="139">
        <f t="shared" si="25"/>
        <v>-1.1000000000000014</v>
      </c>
      <c r="BQ21" s="139">
        <f t="shared" si="26"/>
        <v>-0.16000000000000014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1000</v>
      </c>
      <c r="G22" s="16">
        <f>'[3]19'!G24</f>
        <v>0</v>
      </c>
      <c r="H22" s="17">
        <f t="shared" si="27"/>
        <v>1320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4.55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4.55</v>
      </c>
      <c r="AL22" s="8">
        <f t="shared" si="31"/>
        <v>233.45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233.45</v>
      </c>
      <c r="AT22" s="8">
        <v>30.9</v>
      </c>
      <c r="AU22" s="8">
        <v>4.3899999999999997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4.55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4.55</v>
      </c>
      <c r="BL22" s="8">
        <f t="shared" si="21"/>
        <v>30.9</v>
      </c>
      <c r="BM22" s="8">
        <f t="shared" si="22"/>
        <v>4.3899999999999997</v>
      </c>
      <c r="BN22" s="8">
        <f t="shared" si="23"/>
        <v>32</v>
      </c>
      <c r="BO22" s="8">
        <f t="shared" si="24"/>
        <v>4.55</v>
      </c>
      <c r="BP22" s="139">
        <f t="shared" si="25"/>
        <v>-1.1000000000000014</v>
      </c>
      <c r="BQ22" s="139">
        <f t="shared" si="26"/>
        <v>-0.16000000000000014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1000</v>
      </c>
      <c r="G23" s="16">
        <f>'[3]19'!G25</f>
        <v>0</v>
      </c>
      <c r="H23" s="17">
        <f t="shared" si="27"/>
        <v>1320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11.55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11.55</v>
      </c>
      <c r="AL23" s="8">
        <f t="shared" si="31"/>
        <v>226.45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226.45</v>
      </c>
      <c r="AT23" s="8">
        <v>30.9</v>
      </c>
      <c r="AU23" s="8">
        <v>11.15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11.55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11.55</v>
      </c>
      <c r="BL23" s="8">
        <f t="shared" si="21"/>
        <v>30.9</v>
      </c>
      <c r="BM23" s="8">
        <f t="shared" si="22"/>
        <v>11.15</v>
      </c>
      <c r="BN23" s="8">
        <f t="shared" si="23"/>
        <v>32</v>
      </c>
      <c r="BO23" s="8">
        <f t="shared" si="24"/>
        <v>11.55</v>
      </c>
      <c r="BP23" s="139">
        <f t="shared" si="25"/>
        <v>-1.1000000000000014</v>
      </c>
      <c r="BQ23" s="139">
        <f t="shared" si="26"/>
        <v>-0.40000000000000036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1000</v>
      </c>
      <c r="G24" s="16">
        <f>'[3]19'!G26</f>
        <v>0</v>
      </c>
      <c r="H24" s="17">
        <f t="shared" si="27"/>
        <v>1320</v>
      </c>
      <c r="I24" s="15">
        <f>'[3]19'!J26</f>
        <v>290.45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290.45</v>
      </c>
      <c r="P24" s="18">
        <f>frq!C24</f>
        <v>1</v>
      </c>
      <c r="Q24" s="15">
        <f t="shared" si="29"/>
        <v>290.45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290.45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226.45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226.45</v>
      </c>
      <c r="AT24" s="8">
        <v>30.9</v>
      </c>
      <c r="AU24" s="8">
        <v>30.9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</v>
      </c>
      <c r="BM24" s="8">
        <f t="shared" si="22"/>
        <v>30.9</v>
      </c>
      <c r="BN24" s="8">
        <f t="shared" si="23"/>
        <v>32</v>
      </c>
      <c r="BO24" s="8">
        <f t="shared" si="24"/>
        <v>32</v>
      </c>
      <c r="BP24" s="139">
        <f t="shared" si="25"/>
        <v>-1.1000000000000014</v>
      </c>
      <c r="BQ24" s="139">
        <f t="shared" si="26"/>
        <v>-1.1000000000000014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1000</v>
      </c>
      <c r="G25" s="16">
        <f>'[3]19'!G27</f>
        <v>0</v>
      </c>
      <c r="H25" s="17">
        <f t="shared" si="27"/>
        <v>1320</v>
      </c>
      <c r="I25" s="15">
        <f>'[3]19'!J27</f>
        <v>290.45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290.45</v>
      </c>
      <c r="P25" s="18">
        <f>frq!C25</f>
        <v>1</v>
      </c>
      <c r="Q25" s="15">
        <f t="shared" si="29"/>
        <v>290.45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290.45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226.45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226.45</v>
      </c>
      <c r="AT25" s="8">
        <v>30.9</v>
      </c>
      <c r="AU25" s="8">
        <v>30.9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</v>
      </c>
      <c r="BM25" s="8">
        <f t="shared" si="22"/>
        <v>30.9</v>
      </c>
      <c r="BN25" s="8">
        <f t="shared" si="23"/>
        <v>32</v>
      </c>
      <c r="BO25" s="8">
        <f t="shared" si="24"/>
        <v>32</v>
      </c>
      <c r="BP25" s="139">
        <f t="shared" si="25"/>
        <v>-1.1000000000000014</v>
      </c>
      <c r="BQ25" s="139">
        <f t="shared" si="26"/>
        <v>-1.1000000000000014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1000</v>
      </c>
      <c r="G26" s="16">
        <f>'[3]19'!G28</f>
        <v>0</v>
      </c>
      <c r="H26" s="17">
        <f t="shared" si="27"/>
        <v>1320</v>
      </c>
      <c r="I26" s="15">
        <f>'[3]19'!J28</f>
        <v>297.45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297.45</v>
      </c>
      <c r="P26" s="18">
        <f>frq!C26</f>
        <v>1</v>
      </c>
      <c r="Q26" s="15">
        <f t="shared" si="29"/>
        <v>297.45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297.45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233.45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233.45</v>
      </c>
      <c r="AT26" s="8">
        <v>30.9</v>
      </c>
      <c r="AU26" s="8">
        <v>30.9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</v>
      </c>
      <c r="BM26" s="8">
        <f t="shared" si="22"/>
        <v>30.9</v>
      </c>
      <c r="BN26" s="8">
        <f t="shared" si="23"/>
        <v>32</v>
      </c>
      <c r="BO26" s="8">
        <f t="shared" si="24"/>
        <v>32</v>
      </c>
      <c r="BP26" s="139">
        <f t="shared" si="25"/>
        <v>-1.1000000000000014</v>
      </c>
      <c r="BQ26" s="139">
        <f t="shared" si="26"/>
        <v>-1.1000000000000014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1000</v>
      </c>
      <c r="G27" s="16">
        <f>'[3]19'!G29</f>
        <v>0</v>
      </c>
      <c r="H27" s="17">
        <f t="shared" si="27"/>
        <v>1320</v>
      </c>
      <c r="I27" s="15">
        <f>'[3]19'!J29</f>
        <v>290.45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290.45</v>
      </c>
      <c r="P27" s="18">
        <f>frq!C27</f>
        <v>1</v>
      </c>
      <c r="Q27" s="15">
        <f t="shared" si="29"/>
        <v>290.45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290.45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226.45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226.45</v>
      </c>
      <c r="AT27" s="8">
        <v>30.9</v>
      </c>
      <c r="AU27" s="8">
        <v>30.9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</v>
      </c>
      <c r="BM27" s="8">
        <f t="shared" si="22"/>
        <v>30.9</v>
      </c>
      <c r="BN27" s="8">
        <f t="shared" si="23"/>
        <v>32</v>
      </c>
      <c r="BO27" s="8">
        <f t="shared" si="24"/>
        <v>32</v>
      </c>
      <c r="BP27" s="139">
        <f t="shared" si="25"/>
        <v>-1.1000000000000014</v>
      </c>
      <c r="BQ27" s="139">
        <f t="shared" si="26"/>
        <v>-1.1000000000000014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1000</v>
      </c>
      <c r="G28" s="16">
        <f>'[3]19'!G30</f>
        <v>0</v>
      </c>
      <c r="H28" s="17">
        <f t="shared" si="27"/>
        <v>1320</v>
      </c>
      <c r="I28" s="15">
        <f>'[3]19'!J30</f>
        <v>297.45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297.45</v>
      </c>
      <c r="P28" s="18">
        <f>frq!C28</f>
        <v>1</v>
      </c>
      <c r="Q28" s="15">
        <f t="shared" si="29"/>
        <v>297.45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297.45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233.45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233.45</v>
      </c>
      <c r="AT28" s="8">
        <v>30.9</v>
      </c>
      <c r="AU28" s="8">
        <v>30.9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</v>
      </c>
      <c r="BM28" s="8">
        <f t="shared" si="22"/>
        <v>30.9</v>
      </c>
      <c r="BN28" s="8">
        <f t="shared" si="23"/>
        <v>32</v>
      </c>
      <c r="BO28" s="8">
        <f t="shared" si="24"/>
        <v>32</v>
      </c>
      <c r="BP28" s="139">
        <f t="shared" si="25"/>
        <v>-1.1000000000000014</v>
      </c>
      <c r="BQ28" s="139">
        <f t="shared" si="26"/>
        <v>-1.1000000000000014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1000</v>
      </c>
      <c r="G29" s="16">
        <f>'[3]19'!G31</f>
        <v>0</v>
      </c>
      <c r="H29" s="17">
        <f t="shared" si="27"/>
        <v>1320</v>
      </c>
      <c r="I29" s="15">
        <f>'[3]19'!J31</f>
        <v>310.05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310.05</v>
      </c>
      <c r="P29" s="18">
        <f>frq!C29</f>
        <v>1</v>
      </c>
      <c r="Q29" s="15">
        <f t="shared" si="29"/>
        <v>310.05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310.05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246.05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246.05</v>
      </c>
      <c r="AT29" s="8">
        <v>30.9</v>
      </c>
      <c r="AU29" s="8">
        <v>30.9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</v>
      </c>
      <c r="BM29" s="8">
        <f t="shared" si="22"/>
        <v>30.9</v>
      </c>
      <c r="BN29" s="8">
        <f t="shared" si="23"/>
        <v>32</v>
      </c>
      <c r="BO29" s="8">
        <f t="shared" si="24"/>
        <v>32</v>
      </c>
      <c r="BP29" s="139">
        <f t="shared" si="25"/>
        <v>-1.1000000000000014</v>
      </c>
      <c r="BQ29" s="139">
        <f t="shared" si="26"/>
        <v>-1.1000000000000014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1000</v>
      </c>
      <c r="G30" s="16">
        <f>'[3]19'!G32</f>
        <v>0</v>
      </c>
      <c r="H30" s="17">
        <f t="shared" si="27"/>
        <v>1320</v>
      </c>
      <c r="I30" s="15">
        <f>'[3]19'!J32</f>
        <v>310.05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310.05</v>
      </c>
      <c r="P30" s="18">
        <f>frq!C30</f>
        <v>1</v>
      </c>
      <c r="Q30" s="15">
        <f t="shared" si="29"/>
        <v>310.05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310.05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246.05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246.05</v>
      </c>
      <c r="AT30" s="8">
        <v>30.9</v>
      </c>
      <c r="AU30" s="8">
        <v>30.9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</v>
      </c>
      <c r="BM30" s="8">
        <f t="shared" si="22"/>
        <v>30.9</v>
      </c>
      <c r="BN30" s="8">
        <f t="shared" si="23"/>
        <v>32</v>
      </c>
      <c r="BO30" s="8">
        <f t="shared" si="24"/>
        <v>32</v>
      </c>
      <c r="BP30" s="139">
        <f t="shared" si="25"/>
        <v>-1.1000000000000014</v>
      </c>
      <c r="BQ30" s="139">
        <f t="shared" si="26"/>
        <v>-1.1000000000000014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1000</v>
      </c>
      <c r="G31" s="16">
        <f>'[3]19'!G33</f>
        <v>0</v>
      </c>
      <c r="H31" s="17">
        <f t="shared" si="27"/>
        <v>1320</v>
      </c>
      <c r="I31" s="15">
        <f>'[3]19'!J33</f>
        <v>310.05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310.05</v>
      </c>
      <c r="P31" s="18">
        <f>frq!C31</f>
        <v>1</v>
      </c>
      <c r="Q31" s="15">
        <f t="shared" si="29"/>
        <v>310.05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310.05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246.05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246.05</v>
      </c>
      <c r="AT31" s="8">
        <v>30.9</v>
      </c>
      <c r="AU31" s="8">
        <v>30.9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</v>
      </c>
      <c r="BM31" s="8">
        <f t="shared" si="22"/>
        <v>30.9</v>
      </c>
      <c r="BN31" s="8">
        <f t="shared" si="23"/>
        <v>32</v>
      </c>
      <c r="BO31" s="8">
        <f t="shared" si="24"/>
        <v>32</v>
      </c>
      <c r="BP31" s="139">
        <f t="shared" si="25"/>
        <v>-1.1000000000000014</v>
      </c>
      <c r="BQ31" s="139">
        <f t="shared" si="26"/>
        <v>-1.1000000000000014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1000</v>
      </c>
      <c r="G32" s="16">
        <f>'[3]19'!G34</f>
        <v>0</v>
      </c>
      <c r="H32" s="17">
        <f t="shared" si="27"/>
        <v>1320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11.55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11.55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226.45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226.45</v>
      </c>
      <c r="AT32" s="8">
        <v>11.15</v>
      </c>
      <c r="AU32" s="8">
        <v>30.9</v>
      </c>
      <c r="AW32" s="203">
        <v>11.55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11.55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11.15</v>
      </c>
      <c r="BM32" s="8">
        <f t="shared" si="22"/>
        <v>30.9</v>
      </c>
      <c r="BN32" s="8">
        <f t="shared" si="23"/>
        <v>11.55</v>
      </c>
      <c r="BO32" s="8">
        <f t="shared" si="24"/>
        <v>32</v>
      </c>
      <c r="BP32" s="139">
        <f t="shared" si="25"/>
        <v>-0.40000000000000036</v>
      </c>
      <c r="BQ32" s="139">
        <f t="shared" si="26"/>
        <v>-1.1000000000000014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1000</v>
      </c>
      <c r="G33" s="16">
        <f>'[3]19'!G35</f>
        <v>0</v>
      </c>
      <c r="H33" s="17">
        <f t="shared" si="27"/>
        <v>1320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213.7</v>
      </c>
      <c r="AT33" s="8">
        <v>23.47</v>
      </c>
      <c r="AU33" s="8">
        <v>30.9</v>
      </c>
      <c r="AW33" s="203">
        <v>24.3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24.3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23.47</v>
      </c>
      <c r="BM33" s="8">
        <f t="shared" si="22"/>
        <v>30.9</v>
      </c>
      <c r="BN33" s="8">
        <f t="shared" si="23"/>
        <v>24.3</v>
      </c>
      <c r="BO33" s="8">
        <f t="shared" si="24"/>
        <v>32</v>
      </c>
      <c r="BP33" s="139">
        <f t="shared" si="25"/>
        <v>-0.83000000000000185</v>
      </c>
      <c r="BQ33" s="139">
        <f t="shared" si="26"/>
        <v>-1.1000000000000014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1000</v>
      </c>
      <c r="G34" s="16">
        <f>'[3]19'!G36</f>
        <v>0</v>
      </c>
      <c r="H34" s="17">
        <f t="shared" si="27"/>
        <v>1320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213.7</v>
      </c>
      <c r="AT34" s="8">
        <v>23.47</v>
      </c>
      <c r="AU34" s="8">
        <v>30.9</v>
      </c>
      <c r="AW34" s="203">
        <v>24.3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24.3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23.47</v>
      </c>
      <c r="BM34" s="8">
        <f t="shared" si="22"/>
        <v>30.9</v>
      </c>
      <c r="BN34" s="8">
        <f t="shared" si="23"/>
        <v>24.3</v>
      </c>
      <c r="BO34" s="8">
        <f t="shared" si="24"/>
        <v>32</v>
      </c>
      <c r="BP34" s="139">
        <f t="shared" si="25"/>
        <v>-0.83000000000000185</v>
      </c>
      <c r="BQ34" s="139">
        <f t="shared" si="26"/>
        <v>-1.1000000000000014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1000</v>
      </c>
      <c r="G35" s="16">
        <f>'[3]19'!G37</f>
        <v>0</v>
      </c>
      <c r="H35" s="17">
        <f t="shared" si="27"/>
        <v>1320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26.15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26.15</v>
      </c>
      <c r="AE35" s="8">
        <f t="shared" si="11"/>
        <v>26.15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26.15</v>
      </c>
      <c r="AL35" s="8">
        <f t="shared" si="31"/>
        <v>217.7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217.7</v>
      </c>
      <c r="AT35" s="8">
        <v>25.25</v>
      </c>
      <c r="AU35" s="8">
        <v>25.25</v>
      </c>
      <c r="AW35" s="203">
        <v>26.15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26.15</v>
      </c>
      <c r="BD35" s="203">
        <v>26.15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26.15</v>
      </c>
      <c r="BL35" s="8">
        <f t="shared" si="21"/>
        <v>25.25</v>
      </c>
      <c r="BM35" s="8">
        <f t="shared" si="22"/>
        <v>25.25</v>
      </c>
      <c r="BN35" s="8">
        <f t="shared" si="23"/>
        <v>26.15</v>
      </c>
      <c r="BO35" s="8">
        <f t="shared" si="24"/>
        <v>26.15</v>
      </c>
      <c r="BP35" s="139">
        <f t="shared" si="25"/>
        <v>-0.89999999999999858</v>
      </c>
      <c r="BQ35" s="139">
        <f t="shared" si="26"/>
        <v>-0.89999999999999858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1000</v>
      </c>
      <c r="G36" s="16">
        <f>'[3]19'!G38</f>
        <v>0</v>
      </c>
      <c r="H36" s="17">
        <f t="shared" si="27"/>
        <v>1320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26.15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26.15</v>
      </c>
      <c r="AE36" s="8">
        <f t="shared" si="11"/>
        <v>26.15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26.15</v>
      </c>
      <c r="AL36" s="8">
        <f t="shared" si="31"/>
        <v>217.7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217.7</v>
      </c>
      <c r="AT36" s="8">
        <v>25.25</v>
      </c>
      <c r="AU36" s="8">
        <v>25.25</v>
      </c>
      <c r="AW36" s="203">
        <v>26.15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26.15</v>
      </c>
      <c r="BD36" s="203">
        <v>26.15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26.15</v>
      </c>
      <c r="BL36" s="8">
        <f t="shared" si="21"/>
        <v>25.25</v>
      </c>
      <c r="BM36" s="8">
        <f t="shared" si="22"/>
        <v>25.25</v>
      </c>
      <c r="BN36" s="8">
        <f t="shared" si="23"/>
        <v>26.15</v>
      </c>
      <c r="BO36" s="8">
        <f t="shared" si="24"/>
        <v>26.15</v>
      </c>
      <c r="BP36" s="139">
        <f t="shared" si="25"/>
        <v>-0.89999999999999858</v>
      </c>
      <c r="BQ36" s="139">
        <f t="shared" si="26"/>
        <v>-0.89999999999999858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1000</v>
      </c>
      <c r="G37" s="16">
        <f>'[3]19'!G39</f>
        <v>0</v>
      </c>
      <c r="H37" s="17">
        <f t="shared" si="27"/>
        <v>1320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26.15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26.15</v>
      </c>
      <c r="AE37" s="8">
        <f t="shared" si="11"/>
        <v>26.15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26.15</v>
      </c>
      <c r="AL37" s="8">
        <f t="shared" si="31"/>
        <v>217.7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217.7</v>
      </c>
      <c r="AT37" s="8">
        <v>25.25</v>
      </c>
      <c r="AU37" s="8">
        <v>25.25</v>
      </c>
      <c r="AW37" s="203">
        <v>26.15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26.15</v>
      </c>
      <c r="BD37" s="203">
        <v>26.15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26.15</v>
      </c>
      <c r="BL37" s="8">
        <f t="shared" si="21"/>
        <v>25.25</v>
      </c>
      <c r="BM37" s="8">
        <f t="shared" si="22"/>
        <v>25.25</v>
      </c>
      <c r="BN37" s="8">
        <f t="shared" si="23"/>
        <v>26.15</v>
      </c>
      <c r="BO37" s="8">
        <f t="shared" si="24"/>
        <v>26.15</v>
      </c>
      <c r="BP37" s="139">
        <f t="shared" si="25"/>
        <v>-0.89999999999999858</v>
      </c>
      <c r="BQ37" s="139">
        <f t="shared" si="26"/>
        <v>-0.89999999999999858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1000</v>
      </c>
      <c r="G38" s="16">
        <f>'[3]19'!G40</f>
        <v>0</v>
      </c>
      <c r="H38" s="17">
        <f t="shared" si="27"/>
        <v>1320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26.15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26.15</v>
      </c>
      <c r="AE38" s="8">
        <f t="shared" si="11"/>
        <v>26.15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26.15</v>
      </c>
      <c r="AL38" s="8">
        <f t="shared" si="31"/>
        <v>217.7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217.7</v>
      </c>
      <c r="AT38" s="8">
        <v>25.25</v>
      </c>
      <c r="AU38" s="8">
        <v>25.25</v>
      </c>
      <c r="AW38" s="203">
        <v>26.15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26.15</v>
      </c>
      <c r="BD38" s="203">
        <v>26.15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26.15</v>
      </c>
      <c r="BL38" s="8">
        <f t="shared" si="21"/>
        <v>25.25</v>
      </c>
      <c r="BM38" s="8">
        <f t="shared" si="22"/>
        <v>25.25</v>
      </c>
      <c r="BN38" s="8">
        <f t="shared" si="23"/>
        <v>26.15</v>
      </c>
      <c r="BO38" s="8">
        <f t="shared" si="24"/>
        <v>26.15</v>
      </c>
      <c r="BP38" s="139">
        <f t="shared" si="25"/>
        <v>-0.89999999999999858</v>
      </c>
      <c r="BQ38" s="139">
        <f t="shared" si="26"/>
        <v>-0.89999999999999858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980</v>
      </c>
      <c r="G39" s="16">
        <f>'[3]19'!G41</f>
        <v>0</v>
      </c>
      <c r="H39" s="17">
        <f t="shared" si="27"/>
        <v>1300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26.15</v>
      </c>
      <c r="AE39" s="8">
        <f t="shared" si="11"/>
        <v>26.15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26.15</v>
      </c>
      <c r="AL39" s="8">
        <f t="shared" si="31"/>
        <v>217.7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217.7</v>
      </c>
      <c r="AT39" s="8">
        <v>25.25</v>
      </c>
      <c r="AU39" s="8">
        <v>25.25</v>
      </c>
      <c r="AW39" s="203">
        <v>26.15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26.15</v>
      </c>
      <c r="BD39" s="203">
        <v>26.15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26.15</v>
      </c>
      <c r="BL39" s="8">
        <f t="shared" si="21"/>
        <v>25.25</v>
      </c>
      <c r="BM39" s="8">
        <f t="shared" si="22"/>
        <v>25.25</v>
      </c>
      <c r="BN39" s="8">
        <f t="shared" si="23"/>
        <v>26.15</v>
      </c>
      <c r="BO39" s="8">
        <f t="shared" si="24"/>
        <v>26.15</v>
      </c>
      <c r="BP39" s="139">
        <f t="shared" si="25"/>
        <v>-0.89999999999999858</v>
      </c>
      <c r="BQ39" s="139">
        <f t="shared" si="26"/>
        <v>-0.89999999999999858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980</v>
      </c>
      <c r="G40" s="16">
        <f>'[3]19'!G42</f>
        <v>0</v>
      </c>
      <c r="H40" s="17">
        <f t="shared" si="27"/>
        <v>1300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26.15</v>
      </c>
      <c r="AE40" s="8">
        <f t="shared" si="11"/>
        <v>26.15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26.15</v>
      </c>
      <c r="AL40" s="8">
        <f t="shared" si="31"/>
        <v>217.7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217.7</v>
      </c>
      <c r="AT40" s="8">
        <v>25.25</v>
      </c>
      <c r="AU40" s="8">
        <v>25.25</v>
      </c>
      <c r="AW40" s="203">
        <v>26.15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26.15</v>
      </c>
      <c r="BD40" s="203">
        <v>26.15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26.15</v>
      </c>
      <c r="BL40" s="8">
        <f t="shared" si="21"/>
        <v>25.25</v>
      </c>
      <c r="BM40" s="8">
        <f t="shared" si="22"/>
        <v>25.25</v>
      </c>
      <c r="BN40" s="8">
        <f t="shared" si="23"/>
        <v>26.15</v>
      </c>
      <c r="BO40" s="8">
        <f t="shared" si="24"/>
        <v>26.15</v>
      </c>
      <c r="BP40" s="139">
        <f t="shared" si="25"/>
        <v>-0.89999999999999858</v>
      </c>
      <c r="BQ40" s="139">
        <f t="shared" si="26"/>
        <v>-0.89999999999999858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980</v>
      </c>
      <c r="G41" s="16">
        <f>'[3]19'!G43</f>
        <v>0</v>
      </c>
      <c r="H41" s="17">
        <f t="shared" si="27"/>
        <v>1300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26.15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26.15</v>
      </c>
      <c r="AE41" s="8">
        <f t="shared" si="11"/>
        <v>26.15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26.15</v>
      </c>
      <c r="AL41" s="8">
        <f t="shared" si="31"/>
        <v>217.7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217.7</v>
      </c>
      <c r="AT41" s="8">
        <v>25.25</v>
      </c>
      <c r="AU41" s="8">
        <v>25.25</v>
      </c>
      <c r="AW41" s="203">
        <v>26.15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26.15</v>
      </c>
      <c r="BD41" s="203">
        <v>26.15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26.15</v>
      </c>
      <c r="BL41" s="8">
        <f t="shared" si="21"/>
        <v>25.25</v>
      </c>
      <c r="BM41" s="8">
        <f t="shared" si="22"/>
        <v>25.25</v>
      </c>
      <c r="BN41" s="8">
        <f t="shared" si="23"/>
        <v>26.15</v>
      </c>
      <c r="BO41" s="8">
        <f t="shared" si="24"/>
        <v>26.15</v>
      </c>
      <c r="BP41" s="139">
        <f t="shared" si="25"/>
        <v>-0.89999999999999858</v>
      </c>
      <c r="BQ41" s="139">
        <f t="shared" si="26"/>
        <v>-0.89999999999999858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980</v>
      </c>
      <c r="G42" s="16">
        <f>'[3]19'!G44</f>
        <v>0</v>
      </c>
      <c r="H42" s="17">
        <f t="shared" si="27"/>
        <v>1300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26.15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26.15</v>
      </c>
      <c r="AE42" s="8">
        <f t="shared" si="11"/>
        <v>26.15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26.15</v>
      </c>
      <c r="AL42" s="8">
        <f t="shared" si="31"/>
        <v>217.7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217.7</v>
      </c>
      <c r="AT42" s="8">
        <v>25.25</v>
      </c>
      <c r="AU42" s="8">
        <v>25.25</v>
      </c>
      <c r="AW42" s="203">
        <v>26.15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26.15</v>
      </c>
      <c r="BD42" s="203">
        <v>26.15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26.15</v>
      </c>
      <c r="BL42" s="8">
        <f t="shared" si="21"/>
        <v>25.25</v>
      </c>
      <c r="BM42" s="8">
        <f t="shared" si="22"/>
        <v>25.25</v>
      </c>
      <c r="BN42" s="8">
        <f t="shared" si="23"/>
        <v>26.15</v>
      </c>
      <c r="BO42" s="8">
        <f t="shared" si="24"/>
        <v>26.15</v>
      </c>
      <c r="BP42" s="139">
        <f t="shared" si="25"/>
        <v>-0.89999999999999858</v>
      </c>
      <c r="BQ42" s="139">
        <f t="shared" si="26"/>
        <v>-0.89999999999999858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980</v>
      </c>
      <c r="G43" s="16">
        <f>'[3]19'!G45</f>
        <v>0</v>
      </c>
      <c r="H43" s="17">
        <f t="shared" si="27"/>
        <v>1300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26.15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26.15</v>
      </c>
      <c r="AE43" s="8">
        <f t="shared" si="11"/>
        <v>26.15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26.15</v>
      </c>
      <c r="AL43" s="8">
        <f t="shared" si="31"/>
        <v>217.7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217.7</v>
      </c>
      <c r="AT43" s="8">
        <v>25.25</v>
      </c>
      <c r="AU43" s="8">
        <v>25.25</v>
      </c>
      <c r="AW43" s="203">
        <v>26.15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26.15</v>
      </c>
      <c r="BD43" s="203">
        <v>26.15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26.15</v>
      </c>
      <c r="BL43" s="8">
        <f t="shared" si="21"/>
        <v>25.25</v>
      </c>
      <c r="BM43" s="8">
        <f t="shared" si="22"/>
        <v>25.25</v>
      </c>
      <c r="BN43" s="8">
        <f t="shared" si="23"/>
        <v>26.15</v>
      </c>
      <c r="BO43" s="8">
        <f t="shared" si="24"/>
        <v>26.15</v>
      </c>
      <c r="BP43" s="139">
        <f t="shared" si="25"/>
        <v>-0.89999999999999858</v>
      </c>
      <c r="BQ43" s="139">
        <f t="shared" si="26"/>
        <v>-0.89999999999999858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980</v>
      </c>
      <c r="G44" s="16">
        <f>'[3]19'!G46</f>
        <v>0</v>
      </c>
      <c r="H44" s="17">
        <f t="shared" si="27"/>
        <v>1300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26.15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26.15</v>
      </c>
      <c r="AE44" s="8">
        <f t="shared" si="11"/>
        <v>26.15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26.15</v>
      </c>
      <c r="AL44" s="8">
        <f t="shared" si="31"/>
        <v>217.7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217.7</v>
      </c>
      <c r="AT44" s="8">
        <v>25.25</v>
      </c>
      <c r="AU44" s="8">
        <v>25.25</v>
      </c>
      <c r="AW44" s="203">
        <v>26.15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26.15</v>
      </c>
      <c r="BD44" s="203">
        <v>26.15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26.15</v>
      </c>
      <c r="BL44" s="8">
        <f t="shared" si="21"/>
        <v>25.25</v>
      </c>
      <c r="BM44" s="8">
        <f t="shared" si="22"/>
        <v>25.25</v>
      </c>
      <c r="BN44" s="8">
        <f t="shared" si="23"/>
        <v>26.15</v>
      </c>
      <c r="BO44" s="8">
        <f t="shared" si="24"/>
        <v>26.15</v>
      </c>
      <c r="BP44" s="139">
        <f t="shared" si="25"/>
        <v>-0.89999999999999858</v>
      </c>
      <c r="BQ44" s="139">
        <f t="shared" si="26"/>
        <v>-0.89999999999999858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980</v>
      </c>
      <c r="G45" s="16">
        <f>'[3]19'!G47</f>
        <v>0</v>
      </c>
      <c r="H45" s="17">
        <f t="shared" si="27"/>
        <v>1300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26.15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26.15</v>
      </c>
      <c r="AE45" s="8">
        <f t="shared" si="11"/>
        <v>26.15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26.15</v>
      </c>
      <c r="AL45" s="8">
        <f t="shared" si="31"/>
        <v>217.7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217.7</v>
      </c>
      <c r="AT45" s="8">
        <v>25.25</v>
      </c>
      <c r="AU45" s="8">
        <v>25.25</v>
      </c>
      <c r="AW45" s="203">
        <v>26.15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26.15</v>
      </c>
      <c r="BD45" s="203">
        <v>26.15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26.15</v>
      </c>
      <c r="BL45" s="8">
        <f t="shared" si="21"/>
        <v>25.25</v>
      </c>
      <c r="BM45" s="8">
        <f t="shared" si="22"/>
        <v>25.25</v>
      </c>
      <c r="BN45" s="8">
        <f t="shared" si="23"/>
        <v>26.15</v>
      </c>
      <c r="BO45" s="8">
        <f t="shared" si="24"/>
        <v>26.15</v>
      </c>
      <c r="BP45" s="139">
        <f t="shared" si="25"/>
        <v>-0.89999999999999858</v>
      </c>
      <c r="BQ45" s="139">
        <f t="shared" si="26"/>
        <v>-0.89999999999999858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980</v>
      </c>
      <c r="G46" s="16">
        <f>'[3]19'!G48</f>
        <v>0</v>
      </c>
      <c r="H46" s="17">
        <f t="shared" si="27"/>
        <v>1300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26.15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26.15</v>
      </c>
      <c r="AE46" s="8">
        <f t="shared" si="11"/>
        <v>26.15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26.15</v>
      </c>
      <c r="AL46" s="8">
        <f t="shared" si="31"/>
        <v>217.7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217.7</v>
      </c>
      <c r="AT46" s="8">
        <v>25.25</v>
      </c>
      <c r="AU46" s="8">
        <v>25.25</v>
      </c>
      <c r="AW46" s="203">
        <v>26.15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26.15</v>
      </c>
      <c r="BD46" s="203">
        <v>26.15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26.15</v>
      </c>
      <c r="BL46" s="8">
        <f t="shared" si="21"/>
        <v>25.25</v>
      </c>
      <c r="BM46" s="8">
        <f t="shared" si="22"/>
        <v>25.25</v>
      </c>
      <c r="BN46" s="8">
        <f t="shared" si="23"/>
        <v>26.15</v>
      </c>
      <c r="BO46" s="8">
        <f t="shared" si="24"/>
        <v>26.15</v>
      </c>
      <c r="BP46" s="139">
        <f t="shared" si="25"/>
        <v>-0.89999999999999858</v>
      </c>
      <c r="BQ46" s="139">
        <f t="shared" si="26"/>
        <v>-0.89999999999999858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980</v>
      </c>
      <c r="G47" s="16">
        <f>'[3]19'!G49</f>
        <v>0</v>
      </c>
      <c r="H47" s="17">
        <f t="shared" si="27"/>
        <v>1300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26.15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26.15</v>
      </c>
      <c r="AE47" s="8">
        <f t="shared" si="11"/>
        <v>26.15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26.15</v>
      </c>
      <c r="AL47" s="8">
        <f t="shared" si="31"/>
        <v>217.7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217.7</v>
      </c>
      <c r="AT47" s="8">
        <v>25.25</v>
      </c>
      <c r="AU47" s="8">
        <v>25.25</v>
      </c>
      <c r="AW47" s="203">
        <v>26.15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26.15</v>
      </c>
      <c r="BD47" s="203">
        <v>26.15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26.15</v>
      </c>
      <c r="BL47" s="8">
        <f t="shared" si="21"/>
        <v>25.25</v>
      </c>
      <c r="BM47" s="8">
        <f t="shared" si="22"/>
        <v>25.25</v>
      </c>
      <c r="BN47" s="8">
        <f t="shared" si="23"/>
        <v>26.15</v>
      </c>
      <c r="BO47" s="8">
        <f t="shared" si="24"/>
        <v>26.15</v>
      </c>
      <c r="BP47" s="139">
        <f t="shared" si="25"/>
        <v>-0.89999999999999858</v>
      </c>
      <c r="BQ47" s="139">
        <f t="shared" si="26"/>
        <v>-0.89999999999999858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980</v>
      </c>
      <c r="G48" s="16">
        <f>'[3]19'!G50</f>
        <v>0</v>
      </c>
      <c r="H48" s="17">
        <f t="shared" si="27"/>
        <v>1300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26.15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26.15</v>
      </c>
      <c r="AE48" s="8">
        <f t="shared" si="11"/>
        <v>26.15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26.15</v>
      </c>
      <c r="AL48" s="8">
        <f t="shared" si="31"/>
        <v>217.7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217.7</v>
      </c>
      <c r="AT48" s="8">
        <v>25.25</v>
      </c>
      <c r="AU48" s="8">
        <v>25.25</v>
      </c>
      <c r="AW48" s="203">
        <v>26.15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26.15</v>
      </c>
      <c r="BD48" s="203">
        <v>26.15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26.15</v>
      </c>
      <c r="BL48" s="8">
        <f t="shared" si="21"/>
        <v>25.25</v>
      </c>
      <c r="BM48" s="8">
        <f t="shared" si="22"/>
        <v>25.25</v>
      </c>
      <c r="BN48" s="8">
        <f t="shared" si="23"/>
        <v>26.15</v>
      </c>
      <c r="BO48" s="8">
        <f t="shared" si="24"/>
        <v>26.15</v>
      </c>
      <c r="BP48" s="139">
        <f t="shared" si="25"/>
        <v>-0.89999999999999858</v>
      </c>
      <c r="BQ48" s="139">
        <f t="shared" si="26"/>
        <v>-0.89999999999999858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980</v>
      </c>
      <c r="G49" s="16">
        <f>'[3]19'!G51</f>
        <v>0</v>
      </c>
      <c r="H49" s="17">
        <f t="shared" si="27"/>
        <v>1300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26.15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26.15</v>
      </c>
      <c r="AE49" s="8">
        <f t="shared" si="11"/>
        <v>26.15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26.15</v>
      </c>
      <c r="AL49" s="8">
        <f t="shared" si="31"/>
        <v>217.7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217.7</v>
      </c>
      <c r="AT49" s="8">
        <v>25.25</v>
      </c>
      <c r="AU49" s="8">
        <v>25.25</v>
      </c>
      <c r="AW49" s="203">
        <v>26.15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26.15</v>
      </c>
      <c r="BD49" s="203">
        <v>26.15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26.15</v>
      </c>
      <c r="BL49" s="8">
        <f t="shared" si="21"/>
        <v>25.25</v>
      </c>
      <c r="BM49" s="8">
        <f t="shared" si="22"/>
        <v>25.25</v>
      </c>
      <c r="BN49" s="8">
        <f t="shared" si="23"/>
        <v>26.15</v>
      </c>
      <c r="BO49" s="8">
        <f t="shared" si="24"/>
        <v>26.15</v>
      </c>
      <c r="BP49" s="139">
        <f t="shared" si="25"/>
        <v>-0.89999999999999858</v>
      </c>
      <c r="BQ49" s="139">
        <f t="shared" si="26"/>
        <v>-0.89999999999999858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980</v>
      </c>
      <c r="G50" s="16">
        <f>'[3]19'!G52</f>
        <v>0</v>
      </c>
      <c r="H50" s="17">
        <f t="shared" si="27"/>
        <v>1300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26.15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26.15</v>
      </c>
      <c r="AE50" s="8">
        <f t="shared" si="11"/>
        <v>26.15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26.15</v>
      </c>
      <c r="AL50" s="8">
        <f t="shared" si="31"/>
        <v>217.7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217.7</v>
      </c>
      <c r="AT50" s="8">
        <v>25.25</v>
      </c>
      <c r="AU50" s="8">
        <v>25.25</v>
      </c>
      <c r="AW50" s="203">
        <v>26.15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26.15</v>
      </c>
      <c r="BD50" s="203">
        <v>26.15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26.15</v>
      </c>
      <c r="BL50" s="8">
        <f t="shared" si="21"/>
        <v>25.25</v>
      </c>
      <c r="BM50" s="8">
        <f t="shared" si="22"/>
        <v>25.25</v>
      </c>
      <c r="BN50" s="8">
        <f t="shared" si="23"/>
        <v>26.15</v>
      </c>
      <c r="BO50" s="8">
        <f t="shared" si="24"/>
        <v>26.15</v>
      </c>
      <c r="BP50" s="139">
        <f t="shared" si="25"/>
        <v>-0.89999999999999858</v>
      </c>
      <c r="BQ50" s="139">
        <f t="shared" si="26"/>
        <v>-0.89999999999999858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960</v>
      </c>
      <c r="G51" s="16">
        <f>'[3]19'!G53</f>
        <v>0</v>
      </c>
      <c r="H51" s="17">
        <f t="shared" si="27"/>
        <v>1280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26.15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26.15</v>
      </c>
      <c r="AE51" s="8">
        <f t="shared" si="11"/>
        <v>26.15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26.15</v>
      </c>
      <c r="AL51" s="8">
        <f t="shared" si="31"/>
        <v>217.7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217.7</v>
      </c>
      <c r="AT51" s="8">
        <v>25.25</v>
      </c>
      <c r="AU51" s="8">
        <v>25.25</v>
      </c>
      <c r="AW51" s="203">
        <v>26.15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26.15</v>
      </c>
      <c r="BD51" s="203">
        <v>26.15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26.15</v>
      </c>
      <c r="BL51" s="8">
        <f t="shared" si="21"/>
        <v>25.25</v>
      </c>
      <c r="BM51" s="8">
        <f t="shared" si="22"/>
        <v>25.25</v>
      </c>
      <c r="BN51" s="8">
        <f t="shared" si="23"/>
        <v>26.15</v>
      </c>
      <c r="BO51" s="8">
        <f t="shared" si="24"/>
        <v>26.15</v>
      </c>
      <c r="BP51" s="139">
        <f t="shared" si="25"/>
        <v>-0.89999999999999858</v>
      </c>
      <c r="BQ51" s="139">
        <f t="shared" si="26"/>
        <v>-0.89999999999999858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960</v>
      </c>
      <c r="G52" s="16">
        <f>'[3]19'!G54</f>
        <v>0</v>
      </c>
      <c r="H52" s="17">
        <f t="shared" si="27"/>
        <v>1280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26.15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26.15</v>
      </c>
      <c r="AE52" s="8">
        <f t="shared" si="11"/>
        <v>26.15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26.15</v>
      </c>
      <c r="AL52" s="8">
        <f t="shared" si="31"/>
        <v>217.7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217.7</v>
      </c>
      <c r="AT52" s="8">
        <v>25.25</v>
      </c>
      <c r="AU52" s="8">
        <v>25.25</v>
      </c>
      <c r="AW52" s="203">
        <v>26.15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26.15</v>
      </c>
      <c r="BD52" s="203">
        <v>26.15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26.15</v>
      </c>
      <c r="BL52" s="8">
        <f t="shared" si="21"/>
        <v>25.25</v>
      </c>
      <c r="BM52" s="8">
        <f t="shared" si="22"/>
        <v>25.25</v>
      </c>
      <c r="BN52" s="8">
        <f t="shared" si="23"/>
        <v>26.15</v>
      </c>
      <c r="BO52" s="8">
        <f t="shared" si="24"/>
        <v>26.15</v>
      </c>
      <c r="BP52" s="139">
        <f t="shared" si="25"/>
        <v>-0.89999999999999858</v>
      </c>
      <c r="BQ52" s="139">
        <f t="shared" si="26"/>
        <v>-0.89999999999999858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960</v>
      </c>
      <c r="G53" s="16">
        <f>'[3]19'!G55</f>
        <v>0</v>
      </c>
      <c r="H53" s="17">
        <f t="shared" si="27"/>
        <v>1280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26.15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26.15</v>
      </c>
      <c r="AE53" s="8">
        <f t="shared" si="11"/>
        <v>26.15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26.15</v>
      </c>
      <c r="AL53" s="8">
        <f t="shared" si="31"/>
        <v>217.7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217.7</v>
      </c>
      <c r="AT53" s="8">
        <v>25.25</v>
      </c>
      <c r="AU53" s="8">
        <v>25.25</v>
      </c>
      <c r="AW53" s="203">
        <v>26.15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26.15</v>
      </c>
      <c r="BD53" s="203">
        <v>26.15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26.15</v>
      </c>
      <c r="BL53" s="8">
        <f t="shared" si="21"/>
        <v>25.25</v>
      </c>
      <c r="BM53" s="8">
        <f t="shared" si="22"/>
        <v>25.25</v>
      </c>
      <c r="BN53" s="8">
        <f t="shared" si="23"/>
        <v>26.15</v>
      </c>
      <c r="BO53" s="8">
        <f t="shared" si="24"/>
        <v>26.15</v>
      </c>
      <c r="BP53" s="139">
        <f t="shared" si="25"/>
        <v>-0.89999999999999858</v>
      </c>
      <c r="BQ53" s="139">
        <f t="shared" si="26"/>
        <v>-0.89999999999999858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960</v>
      </c>
      <c r="G54" s="16">
        <f>'[3]19'!G56</f>
        <v>0</v>
      </c>
      <c r="H54" s="17">
        <f t="shared" si="27"/>
        <v>1280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26.15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26.15</v>
      </c>
      <c r="AE54" s="8">
        <f t="shared" si="11"/>
        <v>26.15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26.15</v>
      </c>
      <c r="AL54" s="8">
        <f t="shared" si="31"/>
        <v>217.7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217.7</v>
      </c>
      <c r="AT54" s="8">
        <v>25.25</v>
      </c>
      <c r="AU54" s="8">
        <v>25.25</v>
      </c>
      <c r="AW54" s="203">
        <v>26.15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26.15</v>
      </c>
      <c r="BD54" s="203">
        <v>26.15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26.15</v>
      </c>
      <c r="BL54" s="8">
        <f t="shared" si="21"/>
        <v>25.25</v>
      </c>
      <c r="BM54" s="8">
        <f t="shared" si="22"/>
        <v>25.25</v>
      </c>
      <c r="BN54" s="8">
        <f t="shared" si="23"/>
        <v>26.15</v>
      </c>
      <c r="BO54" s="8">
        <f t="shared" si="24"/>
        <v>26.15</v>
      </c>
      <c r="BP54" s="139">
        <f t="shared" si="25"/>
        <v>-0.89999999999999858</v>
      </c>
      <c r="BQ54" s="139">
        <f t="shared" si="26"/>
        <v>-0.89999999999999858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960</v>
      </c>
      <c r="G55" s="16">
        <f>'[3]19'!G57</f>
        <v>0</v>
      </c>
      <c r="H55" s="17">
        <f t="shared" si="27"/>
        <v>1280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26.15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26.15</v>
      </c>
      <c r="AE55" s="8">
        <f t="shared" si="11"/>
        <v>26.15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26.15</v>
      </c>
      <c r="AL55" s="8">
        <f t="shared" si="31"/>
        <v>217.7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217.7</v>
      </c>
      <c r="AT55" s="8">
        <v>25.25</v>
      </c>
      <c r="AU55" s="8">
        <v>25.25</v>
      </c>
      <c r="AW55" s="203">
        <v>26.15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26.15</v>
      </c>
      <c r="BD55" s="203">
        <v>26.15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26.15</v>
      </c>
      <c r="BL55" s="8">
        <f t="shared" si="21"/>
        <v>25.25</v>
      </c>
      <c r="BM55" s="8">
        <f t="shared" si="22"/>
        <v>25.25</v>
      </c>
      <c r="BN55" s="8">
        <f t="shared" si="23"/>
        <v>26.15</v>
      </c>
      <c r="BO55" s="8">
        <f t="shared" si="24"/>
        <v>26.15</v>
      </c>
      <c r="BP55" s="139">
        <f t="shared" si="25"/>
        <v>-0.89999999999999858</v>
      </c>
      <c r="BQ55" s="139">
        <f t="shared" si="26"/>
        <v>-0.89999999999999858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960</v>
      </c>
      <c r="G56" s="16">
        <f>'[3]19'!G58</f>
        <v>0</v>
      </c>
      <c r="H56" s="17">
        <f t="shared" si="27"/>
        <v>1280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26.15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26.15</v>
      </c>
      <c r="AE56" s="8">
        <f t="shared" si="11"/>
        <v>26.15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26.15</v>
      </c>
      <c r="AL56" s="8">
        <f t="shared" si="31"/>
        <v>217.7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217.7</v>
      </c>
      <c r="AT56" s="8">
        <v>25.25</v>
      </c>
      <c r="AU56" s="8">
        <v>25.25</v>
      </c>
      <c r="AW56" s="203">
        <v>26.15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26.15</v>
      </c>
      <c r="BD56" s="203">
        <v>26.15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26.15</v>
      </c>
      <c r="BL56" s="8">
        <f t="shared" si="21"/>
        <v>25.25</v>
      </c>
      <c r="BM56" s="8">
        <f t="shared" si="22"/>
        <v>25.25</v>
      </c>
      <c r="BN56" s="8">
        <f t="shared" si="23"/>
        <v>26.15</v>
      </c>
      <c r="BO56" s="8">
        <f t="shared" si="24"/>
        <v>26.15</v>
      </c>
      <c r="BP56" s="139">
        <f t="shared" si="25"/>
        <v>-0.89999999999999858</v>
      </c>
      <c r="BQ56" s="139">
        <f t="shared" si="26"/>
        <v>-0.89999999999999858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960</v>
      </c>
      <c r="G57" s="16">
        <f>'[3]19'!G59</f>
        <v>0</v>
      </c>
      <c r="H57" s="17">
        <f t="shared" si="27"/>
        <v>1280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26.15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26.15</v>
      </c>
      <c r="AE57" s="8">
        <f t="shared" si="11"/>
        <v>26.15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26.15</v>
      </c>
      <c r="AL57" s="8">
        <f t="shared" si="31"/>
        <v>217.7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217.7</v>
      </c>
      <c r="AT57" s="8">
        <v>25.25</v>
      </c>
      <c r="AU57" s="8">
        <v>25.25</v>
      </c>
      <c r="AW57" s="203">
        <v>26.15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26.15</v>
      </c>
      <c r="BD57" s="203">
        <v>26.15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26.15</v>
      </c>
      <c r="BL57" s="8">
        <f t="shared" si="21"/>
        <v>25.25</v>
      </c>
      <c r="BM57" s="8">
        <f t="shared" si="22"/>
        <v>25.25</v>
      </c>
      <c r="BN57" s="8">
        <f t="shared" si="23"/>
        <v>26.15</v>
      </c>
      <c r="BO57" s="8">
        <f t="shared" si="24"/>
        <v>26.15</v>
      </c>
      <c r="BP57" s="139">
        <f t="shared" si="25"/>
        <v>-0.89999999999999858</v>
      </c>
      <c r="BQ57" s="139">
        <f t="shared" si="26"/>
        <v>-0.89999999999999858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960</v>
      </c>
      <c r="G58" s="16">
        <f>'[3]19'!G60</f>
        <v>0</v>
      </c>
      <c r="H58" s="17">
        <f t="shared" si="27"/>
        <v>1280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26.15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26.15</v>
      </c>
      <c r="AE58" s="8">
        <f t="shared" si="11"/>
        <v>26.15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26.15</v>
      </c>
      <c r="AL58" s="8">
        <f t="shared" si="31"/>
        <v>217.7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217.7</v>
      </c>
      <c r="AT58" s="8">
        <v>25.25</v>
      </c>
      <c r="AU58" s="8">
        <v>25.25</v>
      </c>
      <c r="AW58" s="203">
        <v>26.15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26.15</v>
      </c>
      <c r="BD58" s="203">
        <v>26.15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26.15</v>
      </c>
      <c r="BL58" s="8">
        <f t="shared" si="21"/>
        <v>25.25</v>
      </c>
      <c r="BM58" s="8">
        <f t="shared" si="22"/>
        <v>25.25</v>
      </c>
      <c r="BN58" s="8">
        <f t="shared" si="23"/>
        <v>26.15</v>
      </c>
      <c r="BO58" s="8">
        <f t="shared" si="24"/>
        <v>26.15</v>
      </c>
      <c r="BP58" s="139">
        <f t="shared" si="25"/>
        <v>-0.89999999999999858</v>
      </c>
      <c r="BQ58" s="139">
        <f t="shared" si="26"/>
        <v>-0.89999999999999858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960</v>
      </c>
      <c r="G59" s="16">
        <f>'[3]19'!G61</f>
        <v>0</v>
      </c>
      <c r="H59" s="17">
        <f t="shared" si="27"/>
        <v>1280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26.15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26.15</v>
      </c>
      <c r="AE59" s="8">
        <f t="shared" si="11"/>
        <v>26.15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26.15</v>
      </c>
      <c r="AL59" s="8">
        <f t="shared" si="31"/>
        <v>217.7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217.7</v>
      </c>
      <c r="AT59" s="8">
        <v>25.25</v>
      </c>
      <c r="AU59" s="8">
        <v>25.25</v>
      </c>
      <c r="AW59" s="203">
        <v>26.15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26.15</v>
      </c>
      <c r="BD59" s="203">
        <v>26.15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26.15</v>
      </c>
      <c r="BL59" s="8">
        <f t="shared" si="21"/>
        <v>25.25</v>
      </c>
      <c r="BM59" s="8">
        <f t="shared" si="22"/>
        <v>25.25</v>
      </c>
      <c r="BN59" s="8">
        <f t="shared" si="23"/>
        <v>26.15</v>
      </c>
      <c r="BO59" s="8">
        <f t="shared" si="24"/>
        <v>26.15</v>
      </c>
      <c r="BP59" s="139">
        <f t="shared" si="25"/>
        <v>-0.89999999999999858</v>
      </c>
      <c r="BQ59" s="139">
        <f t="shared" si="26"/>
        <v>-0.89999999999999858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960</v>
      </c>
      <c r="G60" s="16">
        <f>'[3]19'!G62</f>
        <v>0</v>
      </c>
      <c r="H60" s="17">
        <f t="shared" si="27"/>
        <v>1280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26.15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26.15</v>
      </c>
      <c r="AE60" s="8">
        <f t="shared" si="11"/>
        <v>26.15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26.15</v>
      </c>
      <c r="AL60" s="8">
        <f t="shared" si="31"/>
        <v>217.7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217.7</v>
      </c>
      <c r="AT60" s="8">
        <v>25.25</v>
      </c>
      <c r="AU60" s="8">
        <v>25.25</v>
      </c>
      <c r="AW60" s="203">
        <v>26.15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26.15</v>
      </c>
      <c r="BD60" s="203">
        <v>26.15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26.15</v>
      </c>
      <c r="BL60" s="8">
        <f t="shared" si="21"/>
        <v>25.25</v>
      </c>
      <c r="BM60" s="8">
        <f t="shared" si="22"/>
        <v>25.25</v>
      </c>
      <c r="BN60" s="8">
        <f t="shared" si="23"/>
        <v>26.15</v>
      </c>
      <c r="BO60" s="8">
        <f t="shared" si="24"/>
        <v>26.15</v>
      </c>
      <c r="BP60" s="139">
        <f t="shared" si="25"/>
        <v>-0.89999999999999858</v>
      </c>
      <c r="BQ60" s="139">
        <f t="shared" si="26"/>
        <v>-0.89999999999999858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960</v>
      </c>
      <c r="G61" s="16">
        <f>'[3]19'!G63</f>
        <v>0</v>
      </c>
      <c r="H61" s="17">
        <f t="shared" si="27"/>
        <v>1280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26.15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26.15</v>
      </c>
      <c r="AE61" s="8">
        <f t="shared" si="11"/>
        <v>26.15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26.15</v>
      </c>
      <c r="AL61" s="8">
        <f t="shared" si="31"/>
        <v>217.7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217.7</v>
      </c>
      <c r="AT61" s="8">
        <v>25.25</v>
      </c>
      <c r="AU61" s="8">
        <v>25.25</v>
      </c>
      <c r="AW61" s="203">
        <v>26.15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26.15</v>
      </c>
      <c r="BD61" s="203">
        <v>26.15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26.15</v>
      </c>
      <c r="BL61" s="8">
        <f t="shared" si="21"/>
        <v>25.25</v>
      </c>
      <c r="BM61" s="8">
        <f t="shared" si="22"/>
        <v>25.25</v>
      </c>
      <c r="BN61" s="8">
        <f t="shared" si="23"/>
        <v>26.15</v>
      </c>
      <c r="BO61" s="8">
        <f t="shared" si="24"/>
        <v>26.15</v>
      </c>
      <c r="BP61" s="139">
        <f t="shared" si="25"/>
        <v>-0.89999999999999858</v>
      </c>
      <c r="BQ61" s="139">
        <f t="shared" si="26"/>
        <v>-0.89999999999999858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960</v>
      </c>
      <c r="G62" s="16">
        <f>'[3]19'!G64</f>
        <v>0</v>
      </c>
      <c r="H62" s="17">
        <f t="shared" si="27"/>
        <v>1280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26.15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26.15</v>
      </c>
      <c r="AE62" s="8">
        <f t="shared" si="11"/>
        <v>26.15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26.15</v>
      </c>
      <c r="AL62" s="8">
        <f t="shared" ref="AL62:AN98" si="35">Q62-X62-AE62</f>
        <v>217.7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217.7</v>
      </c>
      <c r="AT62" s="8">
        <v>25.25</v>
      </c>
      <c r="AU62" s="8">
        <v>25.25</v>
      </c>
      <c r="AW62" s="203">
        <v>26.15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26.15</v>
      </c>
      <c r="BD62" s="203">
        <v>26.15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26.15</v>
      </c>
      <c r="BL62" s="8">
        <f t="shared" si="21"/>
        <v>25.25</v>
      </c>
      <c r="BM62" s="8">
        <f t="shared" si="22"/>
        <v>25.25</v>
      </c>
      <c r="BN62" s="8">
        <f t="shared" si="23"/>
        <v>26.15</v>
      </c>
      <c r="BO62" s="8">
        <f t="shared" si="24"/>
        <v>26.15</v>
      </c>
      <c r="BP62" s="139">
        <f t="shared" si="25"/>
        <v>-0.89999999999999858</v>
      </c>
      <c r="BQ62" s="139">
        <f t="shared" si="26"/>
        <v>-0.89999999999999858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960</v>
      </c>
      <c r="G63" s="16">
        <f>'[3]19'!G65</f>
        <v>0</v>
      </c>
      <c r="H63" s="17">
        <f t="shared" si="27"/>
        <v>1280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23.37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23.37</v>
      </c>
      <c r="AE63" s="8">
        <f t="shared" si="11"/>
        <v>23.37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23.37</v>
      </c>
      <c r="AL63" s="8">
        <f t="shared" si="35"/>
        <v>223.26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223.26</v>
      </c>
      <c r="AT63" s="8">
        <v>21.03</v>
      </c>
      <c r="AU63" s="8">
        <v>21.03</v>
      </c>
      <c r="AW63" s="203">
        <v>23.37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23.37</v>
      </c>
      <c r="BD63" s="203">
        <v>23.37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23.37</v>
      </c>
      <c r="BL63" s="8">
        <f t="shared" si="21"/>
        <v>21.03</v>
      </c>
      <c r="BM63" s="8">
        <f t="shared" si="22"/>
        <v>21.03</v>
      </c>
      <c r="BN63" s="8">
        <f t="shared" si="23"/>
        <v>23.37</v>
      </c>
      <c r="BO63" s="8">
        <f t="shared" si="24"/>
        <v>23.37</v>
      </c>
      <c r="BP63" s="139">
        <f t="shared" si="25"/>
        <v>-2.34</v>
      </c>
      <c r="BQ63" s="139">
        <f t="shared" si="26"/>
        <v>-2.34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960</v>
      </c>
      <c r="G64" s="16">
        <f>'[3]19'!G66</f>
        <v>0</v>
      </c>
      <c r="H64" s="17">
        <f t="shared" si="27"/>
        <v>1280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23.37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23.37</v>
      </c>
      <c r="AE64" s="8">
        <f t="shared" si="11"/>
        <v>23.37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23.37</v>
      </c>
      <c r="AL64" s="8">
        <f t="shared" si="35"/>
        <v>223.26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223.26</v>
      </c>
      <c r="AT64" s="8">
        <v>21.03</v>
      </c>
      <c r="AU64" s="8">
        <v>21.03</v>
      </c>
      <c r="AW64" s="203">
        <v>23.37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23.37</v>
      </c>
      <c r="BD64" s="203">
        <v>23.37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23.37</v>
      </c>
      <c r="BL64" s="8">
        <f t="shared" si="21"/>
        <v>21.03</v>
      </c>
      <c r="BM64" s="8">
        <f t="shared" si="22"/>
        <v>21.03</v>
      </c>
      <c r="BN64" s="8">
        <f t="shared" si="23"/>
        <v>23.37</v>
      </c>
      <c r="BO64" s="8">
        <f t="shared" si="24"/>
        <v>23.37</v>
      </c>
      <c r="BP64" s="139">
        <f t="shared" si="25"/>
        <v>-2.34</v>
      </c>
      <c r="BQ64" s="139">
        <f t="shared" si="26"/>
        <v>-2.34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960</v>
      </c>
      <c r="G65" s="16">
        <f>'[3]19'!G67</f>
        <v>0</v>
      </c>
      <c r="H65" s="17">
        <f t="shared" si="27"/>
        <v>1280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23.37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23.37</v>
      </c>
      <c r="AE65" s="8">
        <f t="shared" si="11"/>
        <v>23.37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23.37</v>
      </c>
      <c r="AL65" s="8">
        <f t="shared" si="35"/>
        <v>223.26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223.26</v>
      </c>
      <c r="AT65" s="8">
        <v>21.03</v>
      </c>
      <c r="AU65" s="8">
        <v>21.03</v>
      </c>
      <c r="AW65" s="203">
        <v>23.37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23.37</v>
      </c>
      <c r="BD65" s="203">
        <v>23.37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23.37</v>
      </c>
      <c r="BL65" s="8">
        <f t="shared" si="21"/>
        <v>21.03</v>
      </c>
      <c r="BM65" s="8">
        <f t="shared" si="22"/>
        <v>21.03</v>
      </c>
      <c r="BN65" s="8">
        <f t="shared" si="23"/>
        <v>23.37</v>
      </c>
      <c r="BO65" s="8">
        <f t="shared" si="24"/>
        <v>23.37</v>
      </c>
      <c r="BP65" s="139">
        <f t="shared" si="25"/>
        <v>-2.34</v>
      </c>
      <c r="BQ65" s="139">
        <f t="shared" si="26"/>
        <v>-2.34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960</v>
      </c>
      <c r="G66" s="16">
        <f>'[3]19'!G68</f>
        <v>0</v>
      </c>
      <c r="H66" s="17">
        <f t="shared" si="27"/>
        <v>1280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23.37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23.37</v>
      </c>
      <c r="AE66" s="8">
        <f t="shared" si="11"/>
        <v>23.37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23.37</v>
      </c>
      <c r="AL66" s="8">
        <f t="shared" si="35"/>
        <v>223.26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223.26</v>
      </c>
      <c r="AT66" s="8">
        <v>21.03</v>
      </c>
      <c r="AU66" s="8">
        <v>21.03</v>
      </c>
      <c r="AW66" s="203">
        <v>23.37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23.37</v>
      </c>
      <c r="BD66" s="203">
        <v>23.37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23.37</v>
      </c>
      <c r="BL66" s="8">
        <f t="shared" si="21"/>
        <v>21.03</v>
      </c>
      <c r="BM66" s="8">
        <f t="shared" si="22"/>
        <v>21.03</v>
      </c>
      <c r="BN66" s="8">
        <f t="shared" si="23"/>
        <v>23.37</v>
      </c>
      <c r="BO66" s="8">
        <f t="shared" si="24"/>
        <v>23.37</v>
      </c>
      <c r="BP66" s="139">
        <f t="shared" si="25"/>
        <v>-2.34</v>
      </c>
      <c r="BQ66" s="139">
        <f t="shared" si="26"/>
        <v>-2.34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960</v>
      </c>
      <c r="G67" s="16">
        <f>'[3]19'!G69</f>
        <v>0</v>
      </c>
      <c r="H67" s="17">
        <f t="shared" si="27"/>
        <v>1280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23.37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23.37</v>
      </c>
      <c r="AE67" s="8">
        <f t="shared" si="11"/>
        <v>23.37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23.37</v>
      </c>
      <c r="AL67" s="8">
        <f t="shared" si="35"/>
        <v>223.26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223.26</v>
      </c>
      <c r="AT67" s="8">
        <v>22.56</v>
      </c>
      <c r="AU67" s="8">
        <v>22.56</v>
      </c>
      <c r="AW67" s="203">
        <v>23.37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23.37</v>
      </c>
      <c r="BD67" s="203">
        <v>23.37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23.37</v>
      </c>
      <c r="BL67" s="8">
        <f t="shared" si="21"/>
        <v>22.56</v>
      </c>
      <c r="BM67" s="8">
        <f t="shared" si="22"/>
        <v>22.56</v>
      </c>
      <c r="BN67" s="8">
        <f t="shared" si="23"/>
        <v>23.37</v>
      </c>
      <c r="BO67" s="8">
        <f t="shared" si="24"/>
        <v>23.37</v>
      </c>
      <c r="BP67" s="139">
        <f t="shared" si="25"/>
        <v>-0.81000000000000227</v>
      </c>
      <c r="BQ67" s="139">
        <f t="shared" si="26"/>
        <v>-0.81000000000000227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960</v>
      </c>
      <c r="G68" s="16">
        <f>'[3]19'!G70</f>
        <v>0</v>
      </c>
      <c r="H68" s="17">
        <f t="shared" si="27"/>
        <v>1280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23.37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23.37</v>
      </c>
      <c r="AE68" s="8">
        <f t="shared" ref="AE68:AE98" si="43">BD68</f>
        <v>23.37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23.37</v>
      </c>
      <c r="AL68" s="8">
        <f t="shared" si="35"/>
        <v>223.26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223.26</v>
      </c>
      <c r="AT68" s="8">
        <v>22.56</v>
      </c>
      <c r="AU68" s="8">
        <v>22.56</v>
      </c>
      <c r="AW68" s="203">
        <v>23.37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23.37</v>
      </c>
      <c r="BD68" s="203">
        <v>23.37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23.37</v>
      </c>
      <c r="BL68" s="8">
        <f t="shared" ref="BL68:BL98" si="53">AT68</f>
        <v>22.56</v>
      </c>
      <c r="BM68" s="8">
        <f t="shared" ref="BM68:BM98" si="54">AU68</f>
        <v>22.56</v>
      </c>
      <c r="BN68" s="8">
        <f t="shared" ref="BN68:BN98" si="55">BC68</f>
        <v>23.37</v>
      </c>
      <c r="BO68" s="8">
        <f t="shared" ref="BO68:BO98" si="56">BJ68</f>
        <v>23.37</v>
      </c>
      <c r="BP68" s="139">
        <f t="shared" ref="BP68:BP98" si="57">BL68-BN68</f>
        <v>-0.81000000000000227</v>
      </c>
      <c r="BQ68" s="139">
        <f t="shared" ref="BQ68:BQ98" si="58">BM68-BO68</f>
        <v>-0.81000000000000227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960</v>
      </c>
      <c r="G69" s="16">
        <f>'[3]19'!G71</f>
        <v>0</v>
      </c>
      <c r="H69" s="17">
        <f t="shared" ref="H69:H98" si="59">SUM(B69:G69)</f>
        <v>1280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23.37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23.37</v>
      </c>
      <c r="AE69" s="8">
        <f t="shared" si="43"/>
        <v>23.37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23.37</v>
      </c>
      <c r="AL69" s="8">
        <f t="shared" si="35"/>
        <v>223.26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223.26</v>
      </c>
      <c r="AT69" s="8">
        <v>22.56</v>
      </c>
      <c r="AU69" s="8">
        <v>22.56</v>
      </c>
      <c r="AW69" s="203">
        <v>23.37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23.37</v>
      </c>
      <c r="BD69" s="203">
        <v>23.37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23.37</v>
      </c>
      <c r="BL69" s="8">
        <f t="shared" si="53"/>
        <v>22.56</v>
      </c>
      <c r="BM69" s="8">
        <f t="shared" si="54"/>
        <v>22.56</v>
      </c>
      <c r="BN69" s="8">
        <f t="shared" si="55"/>
        <v>23.37</v>
      </c>
      <c r="BO69" s="8">
        <f t="shared" si="56"/>
        <v>23.37</v>
      </c>
      <c r="BP69" s="139">
        <f t="shared" si="57"/>
        <v>-0.81000000000000227</v>
      </c>
      <c r="BQ69" s="139">
        <f t="shared" si="58"/>
        <v>-0.81000000000000227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960</v>
      </c>
      <c r="G70" s="16">
        <f>'[3]19'!G72</f>
        <v>0</v>
      </c>
      <c r="H70" s="17">
        <f t="shared" si="59"/>
        <v>1280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23.37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23.37</v>
      </c>
      <c r="AE70" s="8">
        <f t="shared" si="43"/>
        <v>23.37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23.37</v>
      </c>
      <c r="AL70" s="8">
        <f t="shared" si="35"/>
        <v>223.26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223.26</v>
      </c>
      <c r="AT70" s="8">
        <v>22.56</v>
      </c>
      <c r="AU70" s="8">
        <v>22.56</v>
      </c>
      <c r="AW70" s="203">
        <v>23.37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23.37</v>
      </c>
      <c r="BD70" s="203">
        <v>23.37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23.37</v>
      </c>
      <c r="BL70" s="8">
        <f t="shared" si="53"/>
        <v>22.56</v>
      </c>
      <c r="BM70" s="8">
        <f t="shared" si="54"/>
        <v>22.56</v>
      </c>
      <c r="BN70" s="8">
        <f t="shared" si="55"/>
        <v>23.37</v>
      </c>
      <c r="BO70" s="8">
        <f t="shared" si="56"/>
        <v>23.37</v>
      </c>
      <c r="BP70" s="139">
        <f t="shared" si="57"/>
        <v>-0.81000000000000227</v>
      </c>
      <c r="BQ70" s="139">
        <f t="shared" si="58"/>
        <v>-0.81000000000000227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930</v>
      </c>
      <c r="G71" s="16">
        <f>'[3]19'!G73</f>
        <v>30</v>
      </c>
      <c r="H71" s="17">
        <f t="shared" si="59"/>
        <v>1280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30</v>
      </c>
      <c r="O71" s="17">
        <f t="shared" si="60"/>
        <v>300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30</v>
      </c>
      <c r="W71" s="17">
        <f t="shared" si="61"/>
        <v>300</v>
      </c>
      <c r="X71" s="8">
        <f t="shared" si="36"/>
        <v>6.28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6.28</v>
      </c>
      <c r="AE71" s="8">
        <f t="shared" si="43"/>
        <v>6.28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6.28</v>
      </c>
      <c r="AL71" s="8">
        <f t="shared" si="35"/>
        <v>257.44000000000005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30</v>
      </c>
      <c r="AR71" s="8">
        <f t="shared" si="50"/>
        <v>287.44000000000005</v>
      </c>
      <c r="AT71" s="8">
        <v>22.56</v>
      </c>
      <c r="AU71" s="8">
        <v>22.56</v>
      </c>
      <c r="AW71" s="203">
        <v>6.28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6.28</v>
      </c>
      <c r="BD71" s="203">
        <v>6.28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6.28</v>
      </c>
      <c r="BL71" s="8">
        <f t="shared" si="53"/>
        <v>22.56</v>
      </c>
      <c r="BM71" s="8">
        <f t="shared" si="54"/>
        <v>22.56</v>
      </c>
      <c r="BN71" s="8">
        <f t="shared" si="55"/>
        <v>6.28</v>
      </c>
      <c r="BO71" s="8">
        <f t="shared" si="56"/>
        <v>6.28</v>
      </c>
      <c r="BP71" s="139">
        <f t="shared" si="57"/>
        <v>16.279999999999998</v>
      </c>
      <c r="BQ71" s="139">
        <f t="shared" si="58"/>
        <v>16.279999999999998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930</v>
      </c>
      <c r="G72" s="16">
        <f>'[3]19'!G74</f>
        <v>30</v>
      </c>
      <c r="H72" s="17">
        <f t="shared" si="59"/>
        <v>1280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30</v>
      </c>
      <c r="O72" s="17">
        <f t="shared" si="60"/>
        <v>300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30</v>
      </c>
      <c r="W72" s="17">
        <f t="shared" si="61"/>
        <v>300</v>
      </c>
      <c r="X72" s="8">
        <f t="shared" si="36"/>
        <v>6.28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6.28</v>
      </c>
      <c r="AE72" s="8">
        <f t="shared" si="43"/>
        <v>6.28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6.28</v>
      </c>
      <c r="AL72" s="8">
        <f t="shared" si="35"/>
        <v>257.44000000000005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30</v>
      </c>
      <c r="AR72" s="8">
        <f t="shared" si="50"/>
        <v>287.44000000000005</v>
      </c>
      <c r="AT72" s="8">
        <v>22.56</v>
      </c>
      <c r="AU72" s="8">
        <v>22.56</v>
      </c>
      <c r="AW72" s="203">
        <v>6.28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6.28</v>
      </c>
      <c r="BD72" s="203">
        <v>6.28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6.28</v>
      </c>
      <c r="BL72" s="8">
        <f t="shared" si="53"/>
        <v>22.56</v>
      </c>
      <c r="BM72" s="8">
        <f t="shared" si="54"/>
        <v>22.56</v>
      </c>
      <c r="BN72" s="8">
        <f t="shared" si="55"/>
        <v>6.28</v>
      </c>
      <c r="BO72" s="8">
        <f t="shared" si="56"/>
        <v>6.28</v>
      </c>
      <c r="BP72" s="139">
        <f t="shared" si="57"/>
        <v>16.279999999999998</v>
      </c>
      <c r="BQ72" s="139">
        <f t="shared" si="58"/>
        <v>16.279999999999998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930</v>
      </c>
      <c r="G73" s="16">
        <f>'[3]19'!G75</f>
        <v>30</v>
      </c>
      <c r="H73" s="17">
        <f t="shared" si="59"/>
        <v>1280</v>
      </c>
      <c r="I73" s="15">
        <f>'[3]19'!J75</f>
        <v>270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30</v>
      </c>
      <c r="O73" s="17">
        <f t="shared" si="60"/>
        <v>300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30</v>
      </c>
      <c r="W73" s="17">
        <f t="shared" si="61"/>
        <v>300</v>
      </c>
      <c r="X73" s="8">
        <f t="shared" si="36"/>
        <v>6.28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6.28</v>
      </c>
      <c r="AE73" s="8">
        <f t="shared" si="43"/>
        <v>6.28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6.28</v>
      </c>
      <c r="AL73" s="8">
        <f t="shared" si="35"/>
        <v>257.44000000000005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30</v>
      </c>
      <c r="AR73" s="8">
        <f t="shared" si="50"/>
        <v>287.44000000000005</v>
      </c>
      <c r="AT73" s="8">
        <v>6.06</v>
      </c>
      <c r="AU73" s="8">
        <v>6.06</v>
      </c>
      <c r="AW73" s="203">
        <v>6.28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6.28</v>
      </c>
      <c r="BD73" s="203">
        <v>6.28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6.28</v>
      </c>
      <c r="BL73" s="8">
        <f t="shared" si="53"/>
        <v>6.06</v>
      </c>
      <c r="BM73" s="8">
        <f t="shared" si="54"/>
        <v>6.06</v>
      </c>
      <c r="BN73" s="8">
        <f t="shared" si="55"/>
        <v>6.28</v>
      </c>
      <c r="BO73" s="8">
        <f t="shared" si="56"/>
        <v>6.28</v>
      </c>
      <c r="BP73" s="139">
        <f t="shared" si="57"/>
        <v>-0.22000000000000064</v>
      </c>
      <c r="BQ73" s="139">
        <f t="shared" si="58"/>
        <v>-0.22000000000000064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930</v>
      </c>
      <c r="G74" s="16">
        <f>'[3]19'!G76</f>
        <v>30</v>
      </c>
      <c r="H74" s="17">
        <f t="shared" si="59"/>
        <v>1280</v>
      </c>
      <c r="I74" s="15">
        <f>'[3]19'!J76</f>
        <v>270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30</v>
      </c>
      <c r="O74" s="17">
        <f t="shared" si="60"/>
        <v>300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30</v>
      </c>
      <c r="W74" s="17">
        <f t="shared" si="61"/>
        <v>300</v>
      </c>
      <c r="X74" s="8">
        <f t="shared" si="36"/>
        <v>6.28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6.28</v>
      </c>
      <c r="AE74" s="8">
        <f t="shared" si="43"/>
        <v>6.28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6.28</v>
      </c>
      <c r="AL74" s="8">
        <f t="shared" si="35"/>
        <v>257.44000000000005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30</v>
      </c>
      <c r="AR74" s="8">
        <f t="shared" si="50"/>
        <v>287.44000000000005</v>
      </c>
      <c r="AT74" s="8">
        <v>6.06</v>
      </c>
      <c r="AU74" s="8">
        <v>6.06</v>
      </c>
      <c r="AW74" s="203">
        <v>6.28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6.28</v>
      </c>
      <c r="BD74" s="203">
        <v>6.28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6.28</v>
      </c>
      <c r="BL74" s="8">
        <f t="shared" si="53"/>
        <v>6.06</v>
      </c>
      <c r="BM74" s="8">
        <f t="shared" si="54"/>
        <v>6.06</v>
      </c>
      <c r="BN74" s="8">
        <f t="shared" si="55"/>
        <v>6.28</v>
      </c>
      <c r="BO74" s="8">
        <f t="shared" si="56"/>
        <v>6.28</v>
      </c>
      <c r="BP74" s="139">
        <f t="shared" si="57"/>
        <v>-0.22000000000000064</v>
      </c>
      <c r="BQ74" s="139">
        <f t="shared" si="58"/>
        <v>-0.22000000000000064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930</v>
      </c>
      <c r="G75" s="16">
        <f>'[3]19'!G77</f>
        <v>30</v>
      </c>
      <c r="H75" s="17">
        <f t="shared" si="59"/>
        <v>1280</v>
      </c>
      <c r="I75" s="15">
        <f>'[3]19'!J77</f>
        <v>270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30</v>
      </c>
      <c r="O75" s="17">
        <f t="shared" si="60"/>
        <v>300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30</v>
      </c>
      <c r="W75" s="17">
        <f t="shared" si="61"/>
        <v>300</v>
      </c>
      <c r="X75" s="8">
        <f t="shared" si="36"/>
        <v>6.28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6.28</v>
      </c>
      <c r="AE75" s="8">
        <f t="shared" si="43"/>
        <v>6.28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6.28</v>
      </c>
      <c r="AL75" s="8">
        <f t="shared" si="35"/>
        <v>257.44000000000005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30</v>
      </c>
      <c r="AR75" s="8">
        <f t="shared" si="50"/>
        <v>287.44000000000005</v>
      </c>
      <c r="AT75" s="8">
        <v>6.06</v>
      </c>
      <c r="AU75" s="8">
        <v>6.06</v>
      </c>
      <c r="AW75" s="203">
        <v>6.28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6.28</v>
      </c>
      <c r="BD75" s="203">
        <v>6.28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6.28</v>
      </c>
      <c r="BL75" s="8">
        <f t="shared" si="53"/>
        <v>6.06</v>
      </c>
      <c r="BM75" s="8">
        <f t="shared" si="54"/>
        <v>6.06</v>
      </c>
      <c r="BN75" s="8">
        <f t="shared" si="55"/>
        <v>6.28</v>
      </c>
      <c r="BO75" s="8">
        <f t="shared" si="56"/>
        <v>6.28</v>
      </c>
      <c r="BP75" s="139">
        <f t="shared" si="57"/>
        <v>-0.22000000000000064</v>
      </c>
      <c r="BQ75" s="139">
        <f t="shared" si="58"/>
        <v>-0.22000000000000064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930</v>
      </c>
      <c r="G76" s="16">
        <f>'[3]19'!G78</f>
        <v>30</v>
      </c>
      <c r="H76" s="17">
        <f t="shared" si="59"/>
        <v>1280</v>
      </c>
      <c r="I76" s="15">
        <f>'[3]19'!J78</f>
        <v>277.05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30</v>
      </c>
      <c r="O76" s="17">
        <f t="shared" si="60"/>
        <v>307.05</v>
      </c>
      <c r="P76" s="18">
        <f>frq!C76</f>
        <v>1</v>
      </c>
      <c r="Q76" s="15">
        <f t="shared" si="33"/>
        <v>277.05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30</v>
      </c>
      <c r="W76" s="17">
        <f t="shared" si="61"/>
        <v>307.05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277.05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30</v>
      </c>
      <c r="AR76" s="8">
        <f t="shared" si="50"/>
        <v>307.05</v>
      </c>
      <c r="AT76" s="8">
        <v>0</v>
      </c>
      <c r="AU76" s="8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0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930</v>
      </c>
      <c r="G77" s="16">
        <f>'[3]19'!G79</f>
        <v>30</v>
      </c>
      <c r="H77" s="17">
        <f t="shared" si="59"/>
        <v>1280</v>
      </c>
      <c r="I77" s="15">
        <f>'[3]19'!J79</f>
        <v>277.05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30</v>
      </c>
      <c r="O77" s="17">
        <f t="shared" si="60"/>
        <v>307.05</v>
      </c>
      <c r="P77" s="18">
        <f>frq!C77</f>
        <v>1</v>
      </c>
      <c r="Q77" s="15">
        <f t="shared" si="33"/>
        <v>277.05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30</v>
      </c>
      <c r="W77" s="17">
        <f t="shared" si="61"/>
        <v>307.05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277.05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30</v>
      </c>
      <c r="AR77" s="8">
        <f t="shared" si="50"/>
        <v>307.05</v>
      </c>
      <c r="AT77" s="8">
        <v>0</v>
      </c>
      <c r="AU77" s="8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0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930</v>
      </c>
      <c r="G78" s="16">
        <f>'[3]19'!G80</f>
        <v>30</v>
      </c>
      <c r="H78" s="17">
        <f t="shared" si="59"/>
        <v>1280</v>
      </c>
      <c r="I78" s="15">
        <f>'[3]19'!J80</f>
        <v>284.05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30</v>
      </c>
      <c r="O78" s="17">
        <f t="shared" si="60"/>
        <v>314.05</v>
      </c>
      <c r="P78" s="18">
        <f>frq!C78</f>
        <v>1</v>
      </c>
      <c r="Q78" s="15">
        <f t="shared" si="33"/>
        <v>284.05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30</v>
      </c>
      <c r="W78" s="17">
        <f t="shared" si="61"/>
        <v>314.05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284.05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30</v>
      </c>
      <c r="AR78" s="8">
        <f t="shared" si="50"/>
        <v>314.05</v>
      </c>
      <c r="AT78" s="8">
        <v>0</v>
      </c>
      <c r="AU78" s="8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0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930</v>
      </c>
      <c r="G79" s="16">
        <f>'[3]19'!G81</f>
        <v>30</v>
      </c>
      <c r="H79" s="17">
        <f t="shared" si="59"/>
        <v>1280</v>
      </c>
      <c r="I79" s="15">
        <f>'[3]19'!J81</f>
        <v>288.05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30</v>
      </c>
      <c r="O79" s="17">
        <f t="shared" si="60"/>
        <v>318.05</v>
      </c>
      <c r="P79" s="18">
        <f>frq!C79</f>
        <v>1</v>
      </c>
      <c r="Q79" s="15">
        <f t="shared" si="33"/>
        <v>288.05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30</v>
      </c>
      <c r="W79" s="17">
        <f t="shared" si="61"/>
        <v>318.05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30</v>
      </c>
      <c r="AR79" s="8">
        <f t="shared" si="50"/>
        <v>318.05</v>
      </c>
      <c r="AT79" s="8">
        <v>0</v>
      </c>
      <c r="AU79" s="8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0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930</v>
      </c>
      <c r="G80" s="16">
        <f>'[3]19'!G82</f>
        <v>30</v>
      </c>
      <c r="H80" s="17">
        <f t="shared" si="59"/>
        <v>1280</v>
      </c>
      <c r="I80" s="15">
        <f>'[3]19'!J82</f>
        <v>288.05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30</v>
      </c>
      <c r="O80" s="17">
        <f t="shared" si="60"/>
        <v>318.05</v>
      </c>
      <c r="P80" s="18">
        <f>frq!C80</f>
        <v>1</v>
      </c>
      <c r="Q80" s="15">
        <f t="shared" si="33"/>
        <v>288.05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30</v>
      </c>
      <c r="W80" s="17">
        <f t="shared" si="61"/>
        <v>318.05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30</v>
      </c>
      <c r="AR80" s="8">
        <f t="shared" si="50"/>
        <v>318.05</v>
      </c>
      <c r="AT80" s="8">
        <v>0</v>
      </c>
      <c r="AU80" s="8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0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930</v>
      </c>
      <c r="G81" s="16">
        <f>'[3]19'!G83</f>
        <v>30</v>
      </c>
      <c r="H81" s="17">
        <f t="shared" si="59"/>
        <v>1280</v>
      </c>
      <c r="I81" s="15">
        <f>'[3]19'!J83</f>
        <v>288.05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30</v>
      </c>
      <c r="O81" s="17">
        <f t="shared" si="60"/>
        <v>318.05</v>
      </c>
      <c r="P81" s="18">
        <f>frq!C81</f>
        <v>1</v>
      </c>
      <c r="Q81" s="15">
        <f t="shared" si="33"/>
        <v>288.05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30</v>
      </c>
      <c r="W81" s="17">
        <f t="shared" si="61"/>
        <v>318.05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30</v>
      </c>
      <c r="AR81" s="8">
        <f t="shared" si="50"/>
        <v>318.05</v>
      </c>
      <c r="AT81" s="8">
        <v>0</v>
      </c>
      <c r="AU81" s="8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930</v>
      </c>
      <c r="G82" s="16">
        <f>'[3]19'!G84</f>
        <v>30</v>
      </c>
      <c r="H82" s="17">
        <f t="shared" si="59"/>
        <v>1280</v>
      </c>
      <c r="I82" s="15">
        <f>'[3]19'!J84</f>
        <v>288.05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30</v>
      </c>
      <c r="O82" s="17">
        <f t="shared" si="60"/>
        <v>318.05</v>
      </c>
      <c r="P82" s="18">
        <f>frq!C82</f>
        <v>1</v>
      </c>
      <c r="Q82" s="15">
        <f t="shared" si="33"/>
        <v>288.05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30</v>
      </c>
      <c r="W82" s="17">
        <f t="shared" si="61"/>
        <v>318.05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30</v>
      </c>
      <c r="AR82" s="8">
        <f t="shared" si="50"/>
        <v>318.05</v>
      </c>
      <c r="AT82" s="8">
        <v>0</v>
      </c>
      <c r="AU82" s="8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930</v>
      </c>
      <c r="G83" s="16">
        <f>'[3]19'!G85</f>
        <v>50</v>
      </c>
      <c r="H83" s="17">
        <f t="shared" si="59"/>
        <v>1300</v>
      </c>
      <c r="I83" s="15">
        <f>'[3]19'!J85</f>
        <v>288.05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50</v>
      </c>
      <c r="O83" s="17">
        <f t="shared" si="60"/>
        <v>338.05</v>
      </c>
      <c r="P83" s="18">
        <f>frq!C83</f>
        <v>1</v>
      </c>
      <c r="Q83" s="15">
        <f t="shared" si="33"/>
        <v>288.05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50</v>
      </c>
      <c r="W83" s="17">
        <f t="shared" si="61"/>
        <v>338.05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288.05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50</v>
      </c>
      <c r="AR83" s="8">
        <f t="shared" si="50"/>
        <v>338.05</v>
      </c>
      <c r="AT83" s="8">
        <v>0</v>
      </c>
      <c r="AU83" s="8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930</v>
      </c>
      <c r="G84" s="16">
        <f>'[3]19'!G86</f>
        <v>50</v>
      </c>
      <c r="H84" s="17">
        <f t="shared" si="59"/>
        <v>1300</v>
      </c>
      <c r="I84" s="15">
        <f>'[3]19'!J86</f>
        <v>288.05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50</v>
      </c>
      <c r="O84" s="17">
        <f t="shared" si="60"/>
        <v>338.05</v>
      </c>
      <c r="P84" s="18">
        <f>frq!C84</f>
        <v>1</v>
      </c>
      <c r="Q84" s="15">
        <f t="shared" si="33"/>
        <v>288.05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50</v>
      </c>
      <c r="W84" s="17">
        <f t="shared" si="61"/>
        <v>338.05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288.05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50</v>
      </c>
      <c r="AR84" s="8">
        <f t="shared" si="50"/>
        <v>338.05</v>
      </c>
      <c r="AT84" s="8">
        <v>0</v>
      </c>
      <c r="AU84" s="8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960</v>
      </c>
      <c r="G85" s="16">
        <f>'[3]19'!G87</f>
        <v>0</v>
      </c>
      <c r="H85" s="17">
        <f t="shared" si="59"/>
        <v>1280</v>
      </c>
      <c r="I85" s="15">
        <f>'[3]19'!J87</f>
        <v>288.05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60</v>
      </c>
      <c r="N85" s="16">
        <f>'[3]19'!O87</f>
        <v>0</v>
      </c>
      <c r="O85" s="17">
        <f t="shared" si="60"/>
        <v>348.05</v>
      </c>
      <c r="P85" s="18">
        <f>frq!C85</f>
        <v>1</v>
      </c>
      <c r="Q85" s="15">
        <f t="shared" si="33"/>
        <v>288.05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60</v>
      </c>
      <c r="V85" s="16">
        <f t="shared" si="32"/>
        <v>0</v>
      </c>
      <c r="W85" s="17">
        <f t="shared" si="61"/>
        <v>348.05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288.05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60</v>
      </c>
      <c r="AQ85" s="8">
        <f t="shared" si="34"/>
        <v>0</v>
      </c>
      <c r="AR85" s="8">
        <f t="shared" si="50"/>
        <v>348.05</v>
      </c>
      <c r="AT85" s="8">
        <v>0</v>
      </c>
      <c r="AU85" s="8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960</v>
      </c>
      <c r="G86" s="16">
        <f>'[3]19'!G88</f>
        <v>0</v>
      </c>
      <c r="H86" s="17">
        <f t="shared" si="59"/>
        <v>1280</v>
      </c>
      <c r="I86" s="15">
        <f>'[3]19'!J88</f>
        <v>288.05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100</v>
      </c>
      <c r="N86" s="16">
        <f>'[3]19'!O88</f>
        <v>0</v>
      </c>
      <c r="O86" s="17">
        <f t="shared" si="60"/>
        <v>388.05</v>
      </c>
      <c r="P86" s="18">
        <f>frq!C86</f>
        <v>1</v>
      </c>
      <c r="Q86" s="15">
        <f t="shared" si="33"/>
        <v>288.05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100</v>
      </c>
      <c r="V86" s="16">
        <f t="shared" si="32"/>
        <v>0</v>
      </c>
      <c r="W86" s="17">
        <f t="shared" si="61"/>
        <v>388.05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288.05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100</v>
      </c>
      <c r="AQ86" s="8">
        <f t="shared" si="34"/>
        <v>0</v>
      </c>
      <c r="AR86" s="8">
        <f t="shared" si="50"/>
        <v>388.05</v>
      </c>
      <c r="AT86" s="8">
        <v>0</v>
      </c>
      <c r="AU86" s="8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960</v>
      </c>
      <c r="G87" s="16">
        <f>'[3]19'!G89</f>
        <v>0</v>
      </c>
      <c r="H87" s="17">
        <f t="shared" si="59"/>
        <v>1280</v>
      </c>
      <c r="I87" s="15">
        <f>'[3]19'!J89</f>
        <v>320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150</v>
      </c>
      <c r="N87" s="16">
        <f>'[3]19'!O89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438</v>
      </c>
      <c r="AT87" s="8">
        <v>30.9</v>
      </c>
      <c r="AU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30.9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39">
        <f t="shared" si="57"/>
        <v>-1.1000000000000014</v>
      </c>
      <c r="BQ87" s="139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960</v>
      </c>
      <c r="G88" s="16">
        <f>'[3]19'!G90</f>
        <v>0</v>
      </c>
      <c r="H88" s="17">
        <f t="shared" si="59"/>
        <v>1280</v>
      </c>
      <c r="I88" s="15">
        <f>'[3]19'!J90</f>
        <v>320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150</v>
      </c>
      <c r="N88" s="16">
        <f>'[3]19'!O90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438</v>
      </c>
      <c r="AT88" s="8">
        <v>30.9</v>
      </c>
      <c r="AU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30.9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39">
        <f t="shared" si="57"/>
        <v>-1.1000000000000014</v>
      </c>
      <c r="BQ88" s="139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960</v>
      </c>
      <c r="G89" s="16">
        <f>'[3]19'!G91</f>
        <v>0</v>
      </c>
      <c r="H89" s="17">
        <f t="shared" si="59"/>
        <v>1280</v>
      </c>
      <c r="I89" s="15">
        <f>'[3]19'!J91</f>
        <v>320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150</v>
      </c>
      <c r="N89" s="16">
        <f>'[3]19'!O91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438</v>
      </c>
      <c r="AT89" s="8">
        <v>30.9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30.9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39">
        <f t="shared" si="57"/>
        <v>-1.1000000000000014</v>
      </c>
      <c r="BQ89" s="139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960</v>
      </c>
      <c r="G90" s="16">
        <f>'[3]19'!G92</f>
        <v>0</v>
      </c>
      <c r="H90" s="17">
        <f t="shared" si="59"/>
        <v>1280</v>
      </c>
      <c r="I90" s="15">
        <f>'[3]19'!J92</f>
        <v>320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150</v>
      </c>
      <c r="N90" s="16">
        <f>'[3]19'!O92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438</v>
      </c>
      <c r="AT90" s="8">
        <v>30.9</v>
      </c>
      <c r="AU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30.9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39">
        <f t="shared" si="57"/>
        <v>-1.1000000000000014</v>
      </c>
      <c r="BQ90" s="139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980</v>
      </c>
      <c r="G91" s="16">
        <f>'[3]19'!G93</f>
        <v>0</v>
      </c>
      <c r="H91" s="17">
        <f t="shared" si="59"/>
        <v>1300</v>
      </c>
      <c r="I91" s="15">
        <f>'[3]19'!J93</f>
        <v>320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150</v>
      </c>
      <c r="N91" s="16">
        <f>'[3]19'!O93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406</v>
      </c>
      <c r="AT91" s="8">
        <v>30.9</v>
      </c>
      <c r="AU91" s="8">
        <v>30.9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</v>
      </c>
      <c r="BM91" s="8">
        <f t="shared" si="54"/>
        <v>30.9</v>
      </c>
      <c r="BN91" s="8">
        <f t="shared" si="55"/>
        <v>32</v>
      </c>
      <c r="BO91" s="8">
        <f t="shared" si="56"/>
        <v>32</v>
      </c>
      <c r="BP91" s="139">
        <f t="shared" si="57"/>
        <v>-1.1000000000000014</v>
      </c>
      <c r="BQ91" s="139">
        <f t="shared" si="58"/>
        <v>-1.1000000000000014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980</v>
      </c>
      <c r="G92" s="16">
        <f>'[3]19'!G94</f>
        <v>0</v>
      </c>
      <c r="H92" s="17">
        <f t="shared" si="59"/>
        <v>1300</v>
      </c>
      <c r="I92" s="15">
        <f>'[3]19'!J94</f>
        <v>320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150</v>
      </c>
      <c r="N92" s="16">
        <f>'[3]19'!O94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406</v>
      </c>
      <c r="AT92" s="8">
        <v>30.9</v>
      </c>
      <c r="AU92" s="8">
        <v>30.9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</v>
      </c>
      <c r="BM92" s="8">
        <f t="shared" si="54"/>
        <v>30.9</v>
      </c>
      <c r="BN92" s="8">
        <f t="shared" si="55"/>
        <v>32</v>
      </c>
      <c r="BO92" s="8">
        <f t="shared" si="56"/>
        <v>32</v>
      </c>
      <c r="BP92" s="139">
        <f t="shared" si="57"/>
        <v>-1.1000000000000014</v>
      </c>
      <c r="BQ92" s="139">
        <f t="shared" si="58"/>
        <v>-1.1000000000000014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980</v>
      </c>
      <c r="G93" s="16">
        <f>'[3]19'!G95</f>
        <v>0</v>
      </c>
      <c r="H93" s="17">
        <f t="shared" si="59"/>
        <v>1300</v>
      </c>
      <c r="I93" s="15">
        <f>'[3]19'!J95</f>
        <v>320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175</v>
      </c>
      <c r="N93" s="16">
        <f>'[3]19'!O95</f>
        <v>0</v>
      </c>
      <c r="O93" s="17">
        <f t="shared" si="60"/>
        <v>495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175</v>
      </c>
      <c r="V93" s="16">
        <f t="shared" si="32"/>
        <v>0</v>
      </c>
      <c r="W93" s="17">
        <f t="shared" si="61"/>
        <v>495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175</v>
      </c>
      <c r="AQ93" s="8">
        <f t="shared" si="34"/>
        <v>0</v>
      </c>
      <c r="AR93" s="8">
        <f t="shared" si="50"/>
        <v>431</v>
      </c>
      <c r="AT93" s="8">
        <v>30.9</v>
      </c>
      <c r="AU93" s="8">
        <v>30.9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</v>
      </c>
      <c r="BM93" s="8">
        <f t="shared" si="54"/>
        <v>30.9</v>
      </c>
      <c r="BN93" s="8">
        <f t="shared" si="55"/>
        <v>32</v>
      </c>
      <c r="BO93" s="8">
        <f t="shared" si="56"/>
        <v>32</v>
      </c>
      <c r="BP93" s="139">
        <f t="shared" si="57"/>
        <v>-1.1000000000000014</v>
      </c>
      <c r="BQ93" s="139">
        <f t="shared" si="58"/>
        <v>-1.1000000000000014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980</v>
      </c>
      <c r="G94" s="16">
        <f>'[3]19'!G96</f>
        <v>0</v>
      </c>
      <c r="H94" s="17">
        <f t="shared" si="59"/>
        <v>1300</v>
      </c>
      <c r="I94" s="15">
        <f>'[3]19'!J96</f>
        <v>320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185</v>
      </c>
      <c r="N94" s="16">
        <f>'[3]19'!O96</f>
        <v>0</v>
      </c>
      <c r="O94" s="17">
        <f t="shared" si="60"/>
        <v>505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185</v>
      </c>
      <c r="V94" s="16">
        <f t="shared" si="32"/>
        <v>0</v>
      </c>
      <c r="W94" s="17">
        <f t="shared" si="61"/>
        <v>505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185</v>
      </c>
      <c r="AQ94" s="8">
        <f t="shared" si="34"/>
        <v>0</v>
      </c>
      <c r="AR94" s="8">
        <f t="shared" si="50"/>
        <v>441</v>
      </c>
      <c r="AT94" s="8">
        <v>30.9</v>
      </c>
      <c r="AU94" s="8">
        <v>30.9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</v>
      </c>
      <c r="BM94" s="8">
        <f t="shared" si="54"/>
        <v>30.9</v>
      </c>
      <c r="BN94" s="8">
        <f t="shared" si="55"/>
        <v>32</v>
      </c>
      <c r="BO94" s="8">
        <f t="shared" si="56"/>
        <v>32</v>
      </c>
      <c r="BP94" s="139">
        <f t="shared" si="57"/>
        <v>-1.1000000000000014</v>
      </c>
      <c r="BQ94" s="139">
        <f t="shared" si="58"/>
        <v>-1.1000000000000014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980</v>
      </c>
      <c r="G95" s="16">
        <f>'[3]19'!G97</f>
        <v>0</v>
      </c>
      <c r="H95" s="17">
        <f t="shared" si="59"/>
        <v>1300</v>
      </c>
      <c r="I95" s="15">
        <f>'[3]19'!J97</f>
        <v>320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225</v>
      </c>
      <c r="N95" s="16">
        <f>'[3]19'!O97</f>
        <v>0</v>
      </c>
      <c r="O95" s="17">
        <f t="shared" si="60"/>
        <v>545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225</v>
      </c>
      <c r="V95" s="16">
        <f t="shared" si="32"/>
        <v>0</v>
      </c>
      <c r="W95" s="17">
        <f t="shared" si="61"/>
        <v>545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225</v>
      </c>
      <c r="AQ95" s="8">
        <f t="shared" si="34"/>
        <v>0</v>
      </c>
      <c r="AR95" s="8">
        <f t="shared" si="50"/>
        <v>481</v>
      </c>
      <c r="AT95" s="8">
        <v>30.9</v>
      </c>
      <c r="AU95" s="8">
        <v>30.9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</v>
      </c>
      <c r="BM95" s="8">
        <f t="shared" si="54"/>
        <v>30.9</v>
      </c>
      <c r="BN95" s="8">
        <f t="shared" si="55"/>
        <v>32</v>
      </c>
      <c r="BO95" s="8">
        <f t="shared" si="56"/>
        <v>32</v>
      </c>
      <c r="BP95" s="139">
        <f t="shared" si="57"/>
        <v>-1.1000000000000014</v>
      </c>
      <c r="BQ95" s="139">
        <f t="shared" si="58"/>
        <v>-1.1000000000000014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980</v>
      </c>
      <c r="G96" s="16">
        <f>'[3]19'!G98</f>
        <v>0</v>
      </c>
      <c r="H96" s="17">
        <f t="shared" si="59"/>
        <v>1300</v>
      </c>
      <c r="I96" s="15">
        <f>'[3]19'!J98</f>
        <v>320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225</v>
      </c>
      <c r="N96" s="16">
        <f>'[3]19'!O98</f>
        <v>0</v>
      </c>
      <c r="O96" s="17">
        <f t="shared" si="60"/>
        <v>545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225</v>
      </c>
      <c r="V96" s="16">
        <f t="shared" si="32"/>
        <v>0</v>
      </c>
      <c r="W96" s="17">
        <f t="shared" si="61"/>
        <v>545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225</v>
      </c>
      <c r="AQ96" s="8">
        <f t="shared" si="34"/>
        <v>0</v>
      </c>
      <c r="AR96" s="8">
        <f t="shared" si="50"/>
        <v>481</v>
      </c>
      <c r="AT96" s="8">
        <v>30.9</v>
      </c>
      <c r="AU96" s="8">
        <v>30.9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</v>
      </c>
      <c r="BM96" s="8">
        <f t="shared" si="54"/>
        <v>30.9</v>
      </c>
      <c r="BN96" s="8">
        <f t="shared" si="55"/>
        <v>32</v>
      </c>
      <c r="BO96" s="8">
        <f t="shared" si="56"/>
        <v>32</v>
      </c>
      <c r="BP96" s="139">
        <f t="shared" si="57"/>
        <v>-1.1000000000000014</v>
      </c>
      <c r="BQ96" s="139">
        <f t="shared" si="58"/>
        <v>-1.1000000000000014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980</v>
      </c>
      <c r="G97" s="16">
        <f>'[3]19'!G99</f>
        <v>0</v>
      </c>
      <c r="H97" s="17">
        <f t="shared" si="59"/>
        <v>1300</v>
      </c>
      <c r="I97" s="15">
        <f>'[3]19'!J99</f>
        <v>320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225</v>
      </c>
      <c r="N97" s="16">
        <f>'[3]19'!O99</f>
        <v>0</v>
      </c>
      <c r="O97" s="17">
        <f t="shared" si="60"/>
        <v>545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225</v>
      </c>
      <c r="V97" s="16">
        <f t="shared" si="32"/>
        <v>0</v>
      </c>
      <c r="W97" s="17">
        <f t="shared" si="61"/>
        <v>545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225</v>
      </c>
      <c r="AQ97" s="8">
        <f t="shared" si="34"/>
        <v>0</v>
      </c>
      <c r="AR97" s="8">
        <f t="shared" si="50"/>
        <v>481</v>
      </c>
      <c r="AT97" s="8">
        <v>30.9</v>
      </c>
      <c r="AU97" s="8">
        <v>30.9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</v>
      </c>
      <c r="BM97" s="8">
        <f t="shared" si="54"/>
        <v>30.9</v>
      </c>
      <c r="BN97" s="8">
        <f t="shared" si="55"/>
        <v>32</v>
      </c>
      <c r="BO97" s="8">
        <f t="shared" si="56"/>
        <v>32</v>
      </c>
      <c r="BP97" s="139">
        <f t="shared" si="57"/>
        <v>-1.1000000000000014</v>
      </c>
      <c r="BQ97" s="139">
        <f t="shared" si="58"/>
        <v>-1.1000000000000014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980</v>
      </c>
      <c r="G98" s="16">
        <f>'[3]19'!G100</f>
        <v>0</v>
      </c>
      <c r="H98" s="17">
        <f t="shared" si="59"/>
        <v>1300</v>
      </c>
      <c r="I98" s="15">
        <f>'[3]19'!J100</f>
        <v>320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225</v>
      </c>
      <c r="N98" s="16">
        <f>'[3]19'!O100</f>
        <v>0</v>
      </c>
      <c r="O98" s="17">
        <f t="shared" si="60"/>
        <v>545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225</v>
      </c>
      <c r="V98" s="16">
        <f t="shared" si="32"/>
        <v>0</v>
      </c>
      <c r="W98" s="17">
        <f t="shared" si="61"/>
        <v>545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225</v>
      </c>
      <c r="AQ98" s="8">
        <f t="shared" si="34"/>
        <v>0</v>
      </c>
      <c r="AR98" s="8">
        <f t="shared" si="50"/>
        <v>481</v>
      </c>
      <c r="AT98" s="8">
        <v>30.9</v>
      </c>
      <c r="AU98" s="8">
        <v>30.9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</v>
      </c>
      <c r="BM98" s="8">
        <f t="shared" si="54"/>
        <v>30.9</v>
      </c>
      <c r="BN98" s="8">
        <f t="shared" si="55"/>
        <v>32</v>
      </c>
      <c r="BO98" s="8">
        <f t="shared" si="56"/>
        <v>32</v>
      </c>
      <c r="BP98" s="139">
        <f t="shared" si="57"/>
        <v>-1.1000000000000014</v>
      </c>
      <c r="BQ98" s="139">
        <f t="shared" si="58"/>
        <v>-1.1000000000000014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23.395</v>
      </c>
      <c r="G99" s="15">
        <f t="shared" si="62"/>
        <v>0.115</v>
      </c>
      <c r="H99" s="15">
        <f t="shared" si="62"/>
        <v>31.19</v>
      </c>
      <c r="I99" s="15">
        <f t="shared" si="62"/>
        <v>6.8557624999999982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0.57999999999999996</v>
      </c>
      <c r="N99" s="15">
        <f t="shared" si="62"/>
        <v>0.115</v>
      </c>
      <c r="O99" s="15">
        <f t="shared" si="62"/>
        <v>7.5507624999999976</v>
      </c>
      <c r="P99" s="15">
        <f t="shared" si="62"/>
        <v>2.4E-2</v>
      </c>
      <c r="Q99" s="15">
        <f t="shared" si="62"/>
        <v>6.8557624999999982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0.57999999999999996</v>
      </c>
      <c r="V99" s="15">
        <f t="shared" si="62"/>
        <v>0.115</v>
      </c>
      <c r="W99" s="15">
        <f t="shared" si="62"/>
        <v>7.5507624999999976</v>
      </c>
      <c r="X99" s="15">
        <f t="shared" si="62"/>
        <v>0.56447250000000015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0.56447250000000015</v>
      </c>
      <c r="AE99" s="15">
        <f t="shared" si="62"/>
        <v>0.50887250000000006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0.50887250000000006</v>
      </c>
      <c r="AL99" s="15">
        <f t="shared" si="62"/>
        <v>5.782417500000002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0.57999999999999996</v>
      </c>
      <c r="AQ99" s="15">
        <f t="shared" si="62"/>
        <v>0.115</v>
      </c>
      <c r="AR99" s="15">
        <f t="shared" si="62"/>
        <v>6.4774175000000023</v>
      </c>
      <c r="AS99" s="15">
        <f t="shared" si="62"/>
        <v>0</v>
      </c>
      <c r="AT99" s="15">
        <f t="shared" si="62"/>
        <v>0.55176250000000004</v>
      </c>
      <c r="AU99" s="15">
        <f t="shared" si="62"/>
        <v>0.49806749999999989</v>
      </c>
      <c r="AV99" s="15">
        <f t="shared" si="62"/>
        <v>0</v>
      </c>
      <c r="AW99" s="15">
        <f t="shared" si="62"/>
        <v>0.56447250000000015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0.56447250000000015</v>
      </c>
      <c r="BD99" s="15">
        <f t="shared" si="62"/>
        <v>0.50887250000000006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0.50887250000000006</v>
      </c>
      <c r="BK99" s="15"/>
      <c r="BL99" s="15">
        <f t="shared" si="63"/>
        <v>0.55176250000000004</v>
      </c>
      <c r="BM99" s="15">
        <f t="shared" si="63"/>
        <v>0.49806749999999989</v>
      </c>
      <c r="BN99" s="15">
        <f t="shared" si="63"/>
        <v>0.56447250000000015</v>
      </c>
      <c r="BO99" s="15">
        <f t="shared" si="63"/>
        <v>0.50887250000000006</v>
      </c>
      <c r="BP99" s="15">
        <f t="shared" si="63"/>
        <v>-1.2710000000000008E-2</v>
      </c>
      <c r="BQ99" s="15">
        <f t="shared" si="63"/>
        <v>-1.0805000000000004E-2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102.92</v>
      </c>
      <c r="J5">
        <f>BYPL_EOD!AI5+BYPL_EOD!AJ5</f>
        <v>55</v>
      </c>
      <c r="K5">
        <f>MES_EOD!AI5+MES_EOD!AJ5</f>
        <v>5.84</v>
      </c>
      <c r="L5">
        <f>NDMC_EOD!AI5+NDMC_EOD!AJ5</f>
        <v>22.64</v>
      </c>
      <c r="M5">
        <f>TPDDL_EOD!AI5+TPDDL_EOD!AJ5</f>
        <v>69.61</v>
      </c>
      <c r="N5">
        <f t="shared" si="0"/>
        <v>256.01000000000005</v>
      </c>
      <c r="O5" s="112">
        <f t="shared" si="1"/>
        <v>-1.0000000000047748E-2</v>
      </c>
      <c r="P5">
        <v>102.9159798445373</v>
      </c>
      <c r="Q5">
        <v>54.997851646420052</v>
      </c>
      <c r="R5">
        <v>5.8397718839107835</v>
      </c>
      <c r="S5">
        <v>22.639115659544544</v>
      </c>
      <c r="T5">
        <v>69.607280965587265</v>
      </c>
      <c r="U5" s="114">
        <f t="shared" si="2"/>
        <v>255.99999999999994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102.92</v>
      </c>
      <c r="J6">
        <f>BYPL_EOD!AI6+BYPL_EOD!AJ6</f>
        <v>55</v>
      </c>
      <c r="K6">
        <f>MES_EOD!AI6+MES_EOD!AJ6</f>
        <v>5.84</v>
      </c>
      <c r="L6">
        <f>NDMC_EOD!AI6+NDMC_EOD!AJ6</f>
        <v>22.64</v>
      </c>
      <c r="M6">
        <f>TPDDL_EOD!AI6+TPDDL_EOD!AJ6</f>
        <v>69.61</v>
      </c>
      <c r="N6">
        <f t="shared" si="0"/>
        <v>256.01000000000005</v>
      </c>
      <c r="O6" s="112">
        <f t="shared" si="1"/>
        <v>-1.0000000000047748E-2</v>
      </c>
      <c r="P6">
        <v>102.9159798445373</v>
      </c>
      <c r="Q6">
        <v>54.997851646420052</v>
      </c>
      <c r="R6">
        <v>5.8397718839107835</v>
      </c>
      <c r="S6">
        <v>22.639115659544544</v>
      </c>
      <c r="T6">
        <v>69.607280965587265</v>
      </c>
      <c r="U6" s="114">
        <f t="shared" si="2"/>
        <v>255.99999999999994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102.92</v>
      </c>
      <c r="J7">
        <f>BYPL_EOD!AI7+BYPL_EOD!AJ7</f>
        <v>55</v>
      </c>
      <c r="K7">
        <f>MES_EOD!AI7+MES_EOD!AJ7</f>
        <v>5.84</v>
      </c>
      <c r="L7">
        <f>NDMC_EOD!AI7+NDMC_EOD!AJ7</f>
        <v>22.64</v>
      </c>
      <c r="M7">
        <f>TPDDL_EOD!AI7+TPDDL_EOD!AJ7</f>
        <v>69.61</v>
      </c>
      <c r="N7">
        <f t="shared" si="0"/>
        <v>256.01000000000005</v>
      </c>
      <c r="O7" s="112">
        <f t="shared" si="1"/>
        <v>-1.0000000000047748E-2</v>
      </c>
      <c r="P7">
        <v>102.9159798445373</v>
      </c>
      <c r="Q7">
        <v>54.997851646420052</v>
      </c>
      <c r="R7">
        <v>5.8397718839107835</v>
      </c>
      <c r="S7">
        <v>22.639115659544544</v>
      </c>
      <c r="T7">
        <v>69.607280965587265</v>
      </c>
      <c r="U7" s="114">
        <f t="shared" si="2"/>
        <v>255.99999999999994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102.92</v>
      </c>
      <c r="J8">
        <f>BYPL_EOD!AI8+BYPL_EOD!AJ8</f>
        <v>55</v>
      </c>
      <c r="K8">
        <f>MES_EOD!AI8+MES_EOD!AJ8</f>
        <v>5.84</v>
      </c>
      <c r="L8">
        <f>NDMC_EOD!AI8+NDMC_EOD!AJ8</f>
        <v>22.64</v>
      </c>
      <c r="M8">
        <f>TPDDL_EOD!AI8+TPDDL_EOD!AJ8</f>
        <v>69.61</v>
      </c>
      <c r="N8">
        <f t="shared" si="0"/>
        <v>256.01000000000005</v>
      </c>
      <c r="O8" s="112">
        <f t="shared" si="1"/>
        <v>-1.0000000000047748E-2</v>
      </c>
      <c r="P8">
        <v>102.9159798445373</v>
      </c>
      <c r="Q8">
        <v>54.997851646420052</v>
      </c>
      <c r="R8">
        <v>5.8397718839107835</v>
      </c>
      <c r="S8">
        <v>22.639115659544544</v>
      </c>
      <c r="T8">
        <v>69.607280965587265</v>
      </c>
      <c r="U8" s="114">
        <f t="shared" si="2"/>
        <v>255.99999999999994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102.92</v>
      </c>
      <c r="J9">
        <f>BYPL_EOD!AI9+BYPL_EOD!AJ9</f>
        <v>55</v>
      </c>
      <c r="K9">
        <f>MES_EOD!AI9+MES_EOD!AJ9</f>
        <v>5.84</v>
      </c>
      <c r="L9">
        <f>NDMC_EOD!AI9+NDMC_EOD!AJ9</f>
        <v>22.64</v>
      </c>
      <c r="M9">
        <f>TPDDL_EOD!AI9+TPDDL_EOD!AJ9</f>
        <v>69.61</v>
      </c>
      <c r="N9">
        <f t="shared" si="0"/>
        <v>256.01000000000005</v>
      </c>
      <c r="O9" s="112">
        <f t="shared" si="1"/>
        <v>-1.0000000000047748E-2</v>
      </c>
      <c r="P9">
        <v>102.9159798445373</v>
      </c>
      <c r="Q9">
        <v>54.997851646420052</v>
      </c>
      <c r="R9">
        <v>5.8397718839107835</v>
      </c>
      <c r="S9">
        <v>22.639115659544544</v>
      </c>
      <c r="T9">
        <v>69.607280965587265</v>
      </c>
      <c r="U9" s="114">
        <f t="shared" si="2"/>
        <v>255.99999999999994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253.05</v>
      </c>
      <c r="E11">
        <f>BAWANA!AM11</f>
        <v>0</v>
      </c>
      <c r="F11">
        <f t="shared" si="4"/>
        <v>256</v>
      </c>
      <c r="G11">
        <f t="shared" si="5"/>
        <v>253.05</v>
      </c>
      <c r="H11" s="112"/>
      <c r="I11">
        <f>BRPL_EOD!AI11+BRPL_EOD!AJ11</f>
        <v>99.61</v>
      </c>
      <c r="J11">
        <f>BYPL_EOD!AI11+BYPL_EOD!AJ11</f>
        <v>55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253.06</v>
      </c>
      <c r="O11" s="112">
        <f t="shared" si="1"/>
        <v>-9.9999999999909051E-3</v>
      </c>
      <c r="P11">
        <v>99.606063779340872</v>
      </c>
      <c r="Q11">
        <v>54.997826602386787</v>
      </c>
      <c r="R11">
        <v>5.839769224689797</v>
      </c>
      <c r="S11">
        <v>22.999091124634475</v>
      </c>
      <c r="T11">
        <v>69.607249268948081</v>
      </c>
      <c r="U11" s="114">
        <f t="shared" si="2"/>
        <v>253.05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253.05</v>
      </c>
      <c r="E12">
        <f>BAWANA!AM12</f>
        <v>0</v>
      </c>
      <c r="F12">
        <f t="shared" si="4"/>
        <v>256</v>
      </c>
      <c r="G12">
        <f t="shared" si="5"/>
        <v>253.05</v>
      </c>
      <c r="H12" s="112"/>
      <c r="I12">
        <f>BRPL_EOD!AI12+BRPL_EOD!AJ12</f>
        <v>99.61</v>
      </c>
      <c r="J12">
        <f>BYPL_EOD!AI12+BYPL_EOD!AJ12</f>
        <v>55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253.06</v>
      </c>
      <c r="O12" s="112">
        <f t="shared" si="1"/>
        <v>-9.9999999999909051E-3</v>
      </c>
      <c r="P12">
        <v>99.606063779340872</v>
      </c>
      <c r="Q12">
        <v>54.997826602386787</v>
      </c>
      <c r="R12">
        <v>5.839769224689797</v>
      </c>
      <c r="S12">
        <v>22.999091124634475</v>
      </c>
      <c r="T12">
        <v>69.607249268948081</v>
      </c>
      <c r="U12" s="114">
        <f t="shared" si="2"/>
        <v>253.05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233.45</v>
      </c>
      <c r="E13">
        <f>BAWANA!AM13</f>
        <v>0</v>
      </c>
      <c r="F13">
        <f t="shared" si="4"/>
        <v>256</v>
      </c>
      <c r="G13">
        <f t="shared" si="5"/>
        <v>233.45</v>
      </c>
      <c r="H13" s="112"/>
      <c r="I13">
        <f>BRPL_EOD!AI13+BRPL_EOD!AJ13</f>
        <v>99.61</v>
      </c>
      <c r="J13">
        <f>BYPL_EOD!AI13+BYPL_EOD!AJ13</f>
        <v>55</v>
      </c>
      <c r="K13">
        <f>MES_EOD!AI13+MES_EOD!AJ13</f>
        <v>5.84</v>
      </c>
      <c r="L13">
        <f>NDMC_EOD!AI13+NDMC_EOD!AJ13</f>
        <v>23</v>
      </c>
      <c r="M13">
        <f>TPDDL_EOD!AI13+TPDDL_EOD!AJ13</f>
        <v>50</v>
      </c>
      <c r="N13">
        <f t="shared" si="0"/>
        <v>233.45000000000002</v>
      </c>
      <c r="O13" s="112">
        <f t="shared" si="1"/>
        <v>0</v>
      </c>
      <c r="P13">
        <v>99.609999999999985</v>
      </c>
      <c r="Q13">
        <v>54.999999999999993</v>
      </c>
      <c r="R13">
        <v>5.839999999999999</v>
      </c>
      <c r="S13">
        <v>22.999999999999996</v>
      </c>
      <c r="T13">
        <v>49.999999999999993</v>
      </c>
      <c r="U13" s="114">
        <f t="shared" si="2"/>
        <v>233.45</v>
      </c>
      <c r="V13" s="112">
        <f t="shared" si="3"/>
        <v>0</v>
      </c>
      <c r="Y13">
        <f>BAWANA!AW13+BAWANA!AX13</f>
        <v>32</v>
      </c>
      <c r="Z13">
        <f>BAWANA!BD13+BAWANA!BE13</f>
        <v>4.55</v>
      </c>
      <c r="AA13">
        <f>BAWANA!X13+BAWANA!Y13</f>
        <v>32</v>
      </c>
      <c r="AB13">
        <f>BAWANA!AE13+BAWANA!AF13</f>
        <v>4.55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233.45</v>
      </c>
      <c r="E14">
        <f>BAWANA!AM14</f>
        <v>0</v>
      </c>
      <c r="F14">
        <f t="shared" si="4"/>
        <v>256</v>
      </c>
      <c r="G14">
        <f t="shared" si="5"/>
        <v>233.45</v>
      </c>
      <c r="H14" s="112"/>
      <c r="I14">
        <f>BRPL_EOD!AI14+BRPL_EOD!AJ14</f>
        <v>99.61</v>
      </c>
      <c r="J14">
        <f>BYPL_EOD!AI14+BYPL_EOD!AJ14</f>
        <v>55</v>
      </c>
      <c r="K14">
        <f>MES_EOD!AI14+MES_EOD!AJ14</f>
        <v>5.84</v>
      </c>
      <c r="L14">
        <f>NDMC_EOD!AI14+NDMC_EOD!AJ14</f>
        <v>23</v>
      </c>
      <c r="M14">
        <f>TPDDL_EOD!AI14+TPDDL_EOD!AJ14</f>
        <v>50</v>
      </c>
      <c r="N14">
        <f t="shared" si="0"/>
        <v>233.45000000000002</v>
      </c>
      <c r="O14" s="112">
        <f t="shared" si="1"/>
        <v>0</v>
      </c>
      <c r="P14">
        <v>99.609999999999985</v>
      </c>
      <c r="Q14">
        <v>54.999999999999993</v>
      </c>
      <c r="R14">
        <v>5.839999999999999</v>
      </c>
      <c r="S14">
        <v>22.999999999999996</v>
      </c>
      <c r="T14">
        <v>49.999999999999993</v>
      </c>
      <c r="U14" s="114">
        <f t="shared" si="2"/>
        <v>233.45</v>
      </c>
      <c r="V14" s="112">
        <f t="shared" si="3"/>
        <v>0</v>
      </c>
      <c r="Y14">
        <f>BAWANA!AW14+BAWANA!AX14</f>
        <v>32</v>
      </c>
      <c r="Z14">
        <f>BAWANA!BD14+BAWANA!BE14</f>
        <v>4.55</v>
      </c>
      <c r="AA14">
        <f>BAWANA!X14+BAWANA!Y14</f>
        <v>32</v>
      </c>
      <c r="AB14">
        <f>BAWANA!AE14+BAWANA!AF14</f>
        <v>4.55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233.44</v>
      </c>
      <c r="E15">
        <f>BAWANA!AM15</f>
        <v>0</v>
      </c>
      <c r="F15">
        <f t="shared" si="4"/>
        <v>256</v>
      </c>
      <c r="G15">
        <f t="shared" si="5"/>
        <v>233.44</v>
      </c>
      <c r="H15" s="112"/>
      <c r="I15">
        <f>BRPL_EOD!AI15+BRPL_EOD!AJ15</f>
        <v>99.61</v>
      </c>
      <c r="J15">
        <f>BYPL_EOD!AI15+BYPL_EOD!AJ15</f>
        <v>55</v>
      </c>
      <c r="K15">
        <f>MES_EOD!AI15+MES_EOD!AJ15</f>
        <v>5.84</v>
      </c>
      <c r="L15">
        <f>NDMC_EOD!AI15+NDMC_EOD!AJ15</f>
        <v>23</v>
      </c>
      <c r="M15">
        <f>TPDDL_EOD!AI15+TPDDL_EOD!AJ15</f>
        <v>50</v>
      </c>
      <c r="N15">
        <f t="shared" si="0"/>
        <v>233.45000000000002</v>
      </c>
      <c r="O15" s="112">
        <f t="shared" si="1"/>
        <v>-1.0000000000019327E-2</v>
      </c>
      <c r="P15">
        <v>99.605733133433276</v>
      </c>
      <c r="Q15">
        <v>54.99764403512529</v>
      </c>
      <c r="R15">
        <v>5.8397498393660303</v>
      </c>
      <c r="S15">
        <v>22.999014778325122</v>
      </c>
      <c r="T15">
        <v>49.997858213750263</v>
      </c>
      <c r="U15" s="114">
        <f t="shared" si="2"/>
        <v>233.43999999999994</v>
      </c>
      <c r="V15" s="112">
        <f t="shared" si="3"/>
        <v>0</v>
      </c>
      <c r="Y15">
        <f>BAWANA!AW15+BAWANA!AX15</f>
        <v>18.28</v>
      </c>
      <c r="Z15">
        <f>BAWANA!BD15+BAWANA!BE15</f>
        <v>18.28</v>
      </c>
      <c r="AA15">
        <f>BAWANA!X15+BAWANA!Y15</f>
        <v>18.28</v>
      </c>
      <c r="AB15">
        <f>BAWANA!AE15+BAWANA!AF15</f>
        <v>18.28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226.44</v>
      </c>
      <c r="E16">
        <f>BAWANA!AM16</f>
        <v>0</v>
      </c>
      <c r="F16">
        <f t="shared" si="4"/>
        <v>256</v>
      </c>
      <c r="G16">
        <f t="shared" si="5"/>
        <v>226.44</v>
      </c>
      <c r="H16" s="112"/>
      <c r="I16">
        <f>BRPL_EOD!AI16+BRPL_EOD!AJ16</f>
        <v>99.61</v>
      </c>
      <c r="J16">
        <f>BYPL_EOD!AI16+BYPL_EOD!AJ16</f>
        <v>48</v>
      </c>
      <c r="K16">
        <f>MES_EOD!AI16+MES_EOD!AJ16</f>
        <v>5.84</v>
      </c>
      <c r="L16">
        <f>NDMC_EOD!AI16+NDMC_EOD!AJ16</f>
        <v>23</v>
      </c>
      <c r="M16">
        <f>TPDDL_EOD!AI16+TPDDL_EOD!AJ16</f>
        <v>50</v>
      </c>
      <c r="N16">
        <f t="shared" si="0"/>
        <v>226.45000000000002</v>
      </c>
      <c r="O16" s="112">
        <f t="shared" si="1"/>
        <v>-1.0000000000019327E-2</v>
      </c>
      <c r="P16">
        <v>99.605601236476033</v>
      </c>
      <c r="Q16">
        <v>47.997880326782948</v>
      </c>
      <c r="R16">
        <v>5.839742106425259</v>
      </c>
      <c r="S16">
        <v>22.998984323250163</v>
      </c>
      <c r="T16">
        <v>49.99779200706557</v>
      </c>
      <c r="U16" s="114">
        <f t="shared" si="2"/>
        <v>226.44</v>
      </c>
      <c r="V16" s="112">
        <f t="shared" si="3"/>
        <v>0</v>
      </c>
      <c r="Y16">
        <f>BAWANA!AW16+BAWANA!AX16</f>
        <v>21.78</v>
      </c>
      <c r="Z16">
        <f>BAWANA!BD16+BAWANA!BE16</f>
        <v>21.78</v>
      </c>
      <c r="AA16">
        <f>BAWANA!X16+BAWANA!Y16</f>
        <v>21.78</v>
      </c>
      <c r="AB16">
        <f>BAWANA!AE16+BAWANA!AF16</f>
        <v>21.78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226.44</v>
      </c>
      <c r="E17">
        <f>BAWANA!AM17</f>
        <v>0</v>
      </c>
      <c r="F17">
        <f t="shared" si="4"/>
        <v>256</v>
      </c>
      <c r="G17">
        <f t="shared" si="5"/>
        <v>226.44</v>
      </c>
      <c r="H17" s="112"/>
      <c r="I17">
        <f>BRPL_EOD!AI17+BRPL_EOD!AJ17</f>
        <v>99.61</v>
      </c>
      <c r="J17">
        <f>BYPL_EOD!AI17+BYPL_EOD!AJ17</f>
        <v>48</v>
      </c>
      <c r="K17">
        <f>MES_EOD!AI17+MES_EOD!AJ17</f>
        <v>5.84</v>
      </c>
      <c r="L17">
        <f>NDMC_EOD!AI17+NDMC_EOD!AJ17</f>
        <v>23</v>
      </c>
      <c r="M17">
        <f>TPDDL_EOD!AI17+TPDDL_EOD!AJ17</f>
        <v>50</v>
      </c>
      <c r="N17">
        <f t="shared" si="0"/>
        <v>226.45000000000002</v>
      </c>
      <c r="O17" s="112">
        <f t="shared" si="1"/>
        <v>-1.0000000000019327E-2</v>
      </c>
      <c r="P17">
        <v>99.605601236476033</v>
      </c>
      <c r="Q17">
        <v>47.997880326782948</v>
      </c>
      <c r="R17">
        <v>5.839742106425259</v>
      </c>
      <c r="S17">
        <v>22.998984323250163</v>
      </c>
      <c r="T17">
        <v>49.99779200706557</v>
      </c>
      <c r="U17" s="114">
        <f t="shared" si="2"/>
        <v>226.44</v>
      </c>
      <c r="V17" s="112">
        <f t="shared" si="3"/>
        <v>0</v>
      </c>
      <c r="Y17">
        <f>BAWANA!AW17+BAWANA!AX17</f>
        <v>21.78</v>
      </c>
      <c r="Z17">
        <f>BAWANA!BD17+BAWANA!BE17</f>
        <v>21.78</v>
      </c>
      <c r="AA17">
        <f>BAWANA!X17+BAWANA!Y17</f>
        <v>21.78</v>
      </c>
      <c r="AB17">
        <f>BAWANA!AE17+BAWANA!AF17</f>
        <v>21.78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226.44</v>
      </c>
      <c r="E18">
        <f>BAWANA!AM18</f>
        <v>0</v>
      </c>
      <c r="F18">
        <f t="shared" si="4"/>
        <v>256</v>
      </c>
      <c r="G18">
        <f t="shared" si="5"/>
        <v>226.44</v>
      </c>
      <c r="H18" s="112"/>
      <c r="I18">
        <f>BRPL_EOD!AI18+BRPL_EOD!AJ18</f>
        <v>99.61</v>
      </c>
      <c r="J18">
        <f>BYPL_EOD!AI18+BYPL_EOD!AJ18</f>
        <v>48</v>
      </c>
      <c r="K18">
        <f>MES_EOD!AI18+MES_EOD!AJ18</f>
        <v>5.84</v>
      </c>
      <c r="L18">
        <f>NDMC_EOD!AI18+NDMC_EOD!AJ18</f>
        <v>23</v>
      </c>
      <c r="M18">
        <f>TPDDL_EOD!AI18+TPDDL_EOD!AJ18</f>
        <v>50</v>
      </c>
      <c r="N18">
        <f t="shared" si="0"/>
        <v>226.45000000000002</v>
      </c>
      <c r="O18" s="112">
        <f t="shared" si="1"/>
        <v>-1.0000000000019327E-2</v>
      </c>
      <c r="P18">
        <v>99.605601236476033</v>
      </c>
      <c r="Q18">
        <v>47.997880326782948</v>
      </c>
      <c r="R18">
        <v>5.839742106425259</v>
      </c>
      <c r="S18">
        <v>22.998984323250163</v>
      </c>
      <c r="T18">
        <v>49.99779200706557</v>
      </c>
      <c r="U18" s="114">
        <f t="shared" si="2"/>
        <v>226.44</v>
      </c>
      <c r="V18" s="112">
        <f t="shared" si="3"/>
        <v>0</v>
      </c>
      <c r="Y18">
        <f>BAWANA!AW18+BAWANA!AX18</f>
        <v>21.78</v>
      </c>
      <c r="Z18">
        <f>BAWANA!BD18+BAWANA!BE18</f>
        <v>21.78</v>
      </c>
      <c r="AA18">
        <f>BAWANA!X18+BAWANA!Y18</f>
        <v>21.78</v>
      </c>
      <c r="AB18">
        <f>BAWANA!AE18+BAWANA!AF18</f>
        <v>21.78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226.44</v>
      </c>
      <c r="E19">
        <f>BAWANA!AM19</f>
        <v>0</v>
      </c>
      <c r="F19">
        <f t="shared" si="4"/>
        <v>256</v>
      </c>
      <c r="G19">
        <f t="shared" si="5"/>
        <v>226.44</v>
      </c>
      <c r="H19" s="112"/>
      <c r="I19">
        <f>BRPL_EOD!AI19+BRPL_EOD!AJ19</f>
        <v>99.61</v>
      </c>
      <c r="J19">
        <f>BYPL_EOD!AI19+BYPL_EOD!AJ19</f>
        <v>48</v>
      </c>
      <c r="K19">
        <f>MES_EOD!AI19+MES_EOD!AJ19</f>
        <v>5.84</v>
      </c>
      <c r="L19">
        <f>NDMC_EOD!AI19+NDMC_EOD!AJ19</f>
        <v>23</v>
      </c>
      <c r="M19">
        <f>TPDDL_EOD!AI19+TPDDL_EOD!AJ19</f>
        <v>50</v>
      </c>
      <c r="N19">
        <f t="shared" si="0"/>
        <v>226.45000000000002</v>
      </c>
      <c r="O19" s="112">
        <f t="shared" si="1"/>
        <v>-1.0000000000019327E-2</v>
      </c>
      <c r="P19">
        <v>99.605601236476033</v>
      </c>
      <c r="Q19">
        <v>47.997880326782948</v>
      </c>
      <c r="R19">
        <v>5.839742106425259</v>
      </c>
      <c r="S19">
        <v>22.998984323250163</v>
      </c>
      <c r="T19">
        <v>49.99779200706557</v>
      </c>
      <c r="U19" s="114">
        <f t="shared" si="2"/>
        <v>226.44</v>
      </c>
      <c r="V19" s="112">
        <f t="shared" si="3"/>
        <v>0</v>
      </c>
      <c r="Y19">
        <f>BAWANA!AW19+BAWANA!AX19</f>
        <v>21.78</v>
      </c>
      <c r="Z19">
        <f>BAWANA!BD19+BAWANA!BE19</f>
        <v>21.78</v>
      </c>
      <c r="AA19">
        <f>BAWANA!X19+BAWANA!Y19</f>
        <v>21.78</v>
      </c>
      <c r="AB19">
        <f>BAWANA!AE19+BAWANA!AF19</f>
        <v>21.78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226.44</v>
      </c>
      <c r="E20">
        <f>BAWANA!AM20</f>
        <v>0</v>
      </c>
      <c r="F20">
        <f t="shared" si="4"/>
        <v>256</v>
      </c>
      <c r="G20">
        <f t="shared" si="5"/>
        <v>226.44</v>
      </c>
      <c r="H20" s="112"/>
      <c r="I20">
        <f>BRPL_EOD!AI20+BRPL_EOD!AJ20</f>
        <v>99.61</v>
      </c>
      <c r="J20">
        <f>BYPL_EOD!AI20+BYPL_EOD!AJ20</f>
        <v>48</v>
      </c>
      <c r="K20">
        <f>MES_EOD!AI20+MES_EOD!AJ20</f>
        <v>5.84</v>
      </c>
      <c r="L20">
        <f>NDMC_EOD!AI20+NDMC_EOD!AJ20</f>
        <v>23</v>
      </c>
      <c r="M20">
        <f>TPDDL_EOD!AI20+TPDDL_EOD!AJ20</f>
        <v>50</v>
      </c>
      <c r="N20">
        <f t="shared" si="0"/>
        <v>226.45000000000002</v>
      </c>
      <c r="O20" s="112">
        <f t="shared" si="1"/>
        <v>-1.0000000000019327E-2</v>
      </c>
      <c r="P20">
        <v>99.605601236476033</v>
      </c>
      <c r="Q20">
        <v>47.997880326782948</v>
      </c>
      <c r="R20">
        <v>5.839742106425259</v>
      </c>
      <c r="S20">
        <v>22.998984323250163</v>
      </c>
      <c r="T20">
        <v>49.99779200706557</v>
      </c>
      <c r="U20" s="114">
        <f t="shared" si="2"/>
        <v>226.44</v>
      </c>
      <c r="V20" s="112">
        <f t="shared" si="3"/>
        <v>0</v>
      </c>
      <c r="Y20">
        <f>BAWANA!AW20+BAWANA!AX20</f>
        <v>21.78</v>
      </c>
      <c r="Z20">
        <f>BAWANA!BD20+BAWANA!BE20</f>
        <v>21.78</v>
      </c>
      <c r="AA20">
        <f>BAWANA!X20+BAWANA!Y20</f>
        <v>21.78</v>
      </c>
      <c r="AB20">
        <f>BAWANA!AE20+BAWANA!AF20</f>
        <v>21.78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233.45</v>
      </c>
      <c r="E21">
        <f>BAWANA!AM21</f>
        <v>0</v>
      </c>
      <c r="F21">
        <f t="shared" si="4"/>
        <v>256</v>
      </c>
      <c r="G21">
        <f t="shared" si="5"/>
        <v>233.45</v>
      </c>
      <c r="H21" s="112"/>
      <c r="I21">
        <f>BRPL_EOD!AI21+BRPL_EOD!AJ21</f>
        <v>99.61</v>
      </c>
      <c r="J21">
        <f>BYPL_EOD!AI21+BYPL_EOD!AJ21</f>
        <v>55</v>
      </c>
      <c r="K21">
        <f>MES_EOD!AI21+MES_EOD!AJ21</f>
        <v>5.84</v>
      </c>
      <c r="L21">
        <f>NDMC_EOD!AI21+NDMC_EOD!AJ21</f>
        <v>23</v>
      </c>
      <c r="M21">
        <f>TPDDL_EOD!AI21+TPDDL_EOD!AJ21</f>
        <v>50</v>
      </c>
      <c r="N21">
        <f t="shared" si="0"/>
        <v>233.45000000000002</v>
      </c>
      <c r="O21" s="112">
        <f t="shared" si="1"/>
        <v>0</v>
      </c>
      <c r="P21">
        <v>99.609999999999985</v>
      </c>
      <c r="Q21">
        <v>54.999999999999993</v>
      </c>
      <c r="R21">
        <v>5.839999999999999</v>
      </c>
      <c r="S21">
        <v>22.999999999999996</v>
      </c>
      <c r="T21">
        <v>49.999999999999993</v>
      </c>
      <c r="U21" s="114">
        <f t="shared" si="2"/>
        <v>233.45</v>
      </c>
      <c r="V21" s="112">
        <f t="shared" si="3"/>
        <v>0</v>
      </c>
      <c r="Y21">
        <f>BAWANA!AW21+BAWANA!AX21</f>
        <v>32</v>
      </c>
      <c r="Z21">
        <f>BAWANA!BD21+BAWANA!BE21</f>
        <v>4.55</v>
      </c>
      <c r="AA21">
        <f>BAWANA!X21+BAWANA!Y21</f>
        <v>32</v>
      </c>
      <c r="AB21">
        <f>BAWANA!AE21+BAWANA!AF21</f>
        <v>4.55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233.45</v>
      </c>
      <c r="E22">
        <f>BAWANA!AM22</f>
        <v>0</v>
      </c>
      <c r="F22">
        <f t="shared" si="4"/>
        <v>256</v>
      </c>
      <c r="G22">
        <f t="shared" si="5"/>
        <v>233.45</v>
      </c>
      <c r="H22" s="112"/>
      <c r="I22">
        <f>BRPL_EOD!AI22+BRPL_EOD!AJ22</f>
        <v>99.61</v>
      </c>
      <c r="J22">
        <f>BYPL_EOD!AI22+BYPL_EOD!AJ22</f>
        <v>55</v>
      </c>
      <c r="K22">
        <f>MES_EOD!AI22+MES_EOD!AJ22</f>
        <v>5.84</v>
      </c>
      <c r="L22">
        <f>NDMC_EOD!AI22+NDMC_EOD!AJ22</f>
        <v>23</v>
      </c>
      <c r="M22">
        <f>TPDDL_EOD!AI22+TPDDL_EOD!AJ22</f>
        <v>50</v>
      </c>
      <c r="N22">
        <f t="shared" si="0"/>
        <v>233.45000000000002</v>
      </c>
      <c r="O22" s="112">
        <f t="shared" si="1"/>
        <v>0</v>
      </c>
      <c r="P22">
        <v>99.609999999999985</v>
      </c>
      <c r="Q22">
        <v>54.999999999999993</v>
      </c>
      <c r="R22">
        <v>5.839999999999999</v>
      </c>
      <c r="S22">
        <v>22.999999999999996</v>
      </c>
      <c r="T22">
        <v>49.999999999999993</v>
      </c>
      <c r="U22" s="114">
        <f t="shared" si="2"/>
        <v>233.45</v>
      </c>
      <c r="V22" s="112">
        <f t="shared" si="3"/>
        <v>0</v>
      </c>
      <c r="Y22">
        <f>BAWANA!AW22+BAWANA!AX22</f>
        <v>32</v>
      </c>
      <c r="Z22">
        <f>BAWANA!BD22+BAWANA!BE22</f>
        <v>4.55</v>
      </c>
      <c r="AA22">
        <f>BAWANA!X22+BAWANA!Y22</f>
        <v>32</v>
      </c>
      <c r="AB22">
        <f>BAWANA!AE22+BAWANA!AF22</f>
        <v>4.55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226.45</v>
      </c>
      <c r="E23">
        <f>BAWANA!AM23</f>
        <v>0</v>
      </c>
      <c r="F23">
        <f t="shared" si="4"/>
        <v>256</v>
      </c>
      <c r="G23">
        <f t="shared" si="5"/>
        <v>226.45</v>
      </c>
      <c r="H23" s="112"/>
      <c r="I23">
        <f>BRPL_EOD!AI23+BRPL_EOD!AJ23</f>
        <v>99.61</v>
      </c>
      <c r="J23">
        <f>BYPL_EOD!AI23+BYPL_EOD!AJ23</f>
        <v>48</v>
      </c>
      <c r="K23">
        <f>MES_EOD!AI23+MES_EOD!AJ23</f>
        <v>5.84</v>
      </c>
      <c r="L23">
        <f>NDMC_EOD!AI23+NDMC_EOD!AJ23</f>
        <v>23</v>
      </c>
      <c r="M23">
        <f>TPDDL_EOD!AI23+TPDDL_EOD!AJ23</f>
        <v>50</v>
      </c>
      <c r="N23">
        <f t="shared" si="0"/>
        <v>226.45000000000002</v>
      </c>
      <c r="O23" s="112">
        <f t="shared" si="1"/>
        <v>0</v>
      </c>
      <c r="P23">
        <v>99.609999999999985</v>
      </c>
      <c r="Q23">
        <v>47.999999999999993</v>
      </c>
      <c r="R23">
        <v>5.839999999999999</v>
      </c>
      <c r="S23">
        <v>22.999999999999996</v>
      </c>
      <c r="T23">
        <v>49.999999999999993</v>
      </c>
      <c r="U23" s="114">
        <f t="shared" si="2"/>
        <v>226.45</v>
      </c>
      <c r="V23" s="112">
        <f t="shared" si="3"/>
        <v>0</v>
      </c>
      <c r="Y23">
        <f>BAWANA!AW23+BAWANA!AX23</f>
        <v>32</v>
      </c>
      <c r="Z23">
        <f>BAWANA!BD23+BAWANA!BE23</f>
        <v>11.55</v>
      </c>
      <c r="AA23">
        <f>BAWANA!X23+BAWANA!Y23</f>
        <v>32</v>
      </c>
      <c r="AB23">
        <f>BAWANA!AE23+BAWANA!AF23</f>
        <v>11.55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226.45</v>
      </c>
      <c r="E24">
        <f>BAWANA!AM24</f>
        <v>0</v>
      </c>
      <c r="F24">
        <f t="shared" si="4"/>
        <v>256</v>
      </c>
      <c r="G24">
        <f t="shared" si="5"/>
        <v>226.45</v>
      </c>
      <c r="H24" s="112"/>
      <c r="I24">
        <f>BRPL_EOD!AI24+BRPL_EOD!AJ24</f>
        <v>99.61</v>
      </c>
      <c r="J24">
        <f>BYPL_EOD!AI24+BYPL_EOD!AJ24</f>
        <v>48</v>
      </c>
      <c r="K24">
        <f>MES_EOD!AI24+MES_EOD!AJ24</f>
        <v>5.84</v>
      </c>
      <c r="L24">
        <f>NDMC_EOD!AI24+NDMC_EOD!AJ24</f>
        <v>23</v>
      </c>
      <c r="M24">
        <f>TPDDL_EOD!AI24+TPDDL_EOD!AJ24</f>
        <v>50</v>
      </c>
      <c r="N24">
        <f t="shared" si="0"/>
        <v>226.45000000000002</v>
      </c>
      <c r="O24" s="112">
        <f t="shared" si="1"/>
        <v>0</v>
      </c>
      <c r="P24">
        <v>99.609999999999985</v>
      </c>
      <c r="Q24">
        <v>47.999999999999993</v>
      </c>
      <c r="R24">
        <v>5.839999999999999</v>
      </c>
      <c r="S24">
        <v>22.999999999999996</v>
      </c>
      <c r="T24">
        <v>49.999999999999993</v>
      </c>
      <c r="U24" s="114">
        <f t="shared" si="2"/>
        <v>226.45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226.45</v>
      </c>
      <c r="E25">
        <f>BAWANA!AM25</f>
        <v>0</v>
      </c>
      <c r="F25">
        <f t="shared" si="4"/>
        <v>256</v>
      </c>
      <c r="G25">
        <f t="shared" si="5"/>
        <v>226.45</v>
      </c>
      <c r="H25" s="112"/>
      <c r="I25">
        <f>BRPL_EOD!AI25+BRPL_EOD!AJ25</f>
        <v>99.61</v>
      </c>
      <c r="J25">
        <f>BYPL_EOD!AI25+BYPL_EOD!AJ25</f>
        <v>48</v>
      </c>
      <c r="K25">
        <f>MES_EOD!AI25+MES_EOD!AJ25</f>
        <v>5.84</v>
      </c>
      <c r="L25">
        <f>NDMC_EOD!AI25+NDMC_EOD!AJ25</f>
        <v>23</v>
      </c>
      <c r="M25">
        <f>TPDDL_EOD!AI25+TPDDL_EOD!AJ25</f>
        <v>50</v>
      </c>
      <c r="N25">
        <f t="shared" si="0"/>
        <v>226.45000000000002</v>
      </c>
      <c r="O25" s="112">
        <f t="shared" si="1"/>
        <v>0</v>
      </c>
      <c r="P25">
        <v>99.609999999999985</v>
      </c>
      <c r="Q25">
        <v>47.999999999999993</v>
      </c>
      <c r="R25">
        <v>5.839999999999999</v>
      </c>
      <c r="S25">
        <v>22.999999999999996</v>
      </c>
      <c r="T25">
        <v>49.999999999999993</v>
      </c>
      <c r="U25" s="114">
        <f t="shared" si="2"/>
        <v>226.45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233.45</v>
      </c>
      <c r="E26">
        <f>BAWANA!AM26</f>
        <v>0</v>
      </c>
      <c r="F26">
        <f t="shared" si="4"/>
        <v>256</v>
      </c>
      <c r="G26">
        <f t="shared" si="5"/>
        <v>233.45</v>
      </c>
      <c r="H26" s="112"/>
      <c r="I26">
        <f>BRPL_EOD!AI26+BRPL_EOD!AJ26</f>
        <v>99.61</v>
      </c>
      <c r="J26">
        <f>BYPL_EOD!AI26+BYPL_EOD!AJ26</f>
        <v>55</v>
      </c>
      <c r="K26">
        <f>MES_EOD!AI26+MES_EOD!AJ26</f>
        <v>5.84</v>
      </c>
      <c r="L26">
        <f>NDMC_EOD!AI26+NDMC_EOD!AJ26</f>
        <v>23</v>
      </c>
      <c r="M26">
        <f>TPDDL_EOD!AI26+TPDDL_EOD!AJ26</f>
        <v>50</v>
      </c>
      <c r="N26">
        <f t="shared" si="0"/>
        <v>233.45000000000002</v>
      </c>
      <c r="O26" s="112">
        <f t="shared" si="1"/>
        <v>0</v>
      </c>
      <c r="P26">
        <v>99.609999999999985</v>
      </c>
      <c r="Q26">
        <v>54.999999999999993</v>
      </c>
      <c r="R26">
        <v>5.839999999999999</v>
      </c>
      <c r="S26">
        <v>22.999999999999996</v>
      </c>
      <c r="T26">
        <v>49.999999999999993</v>
      </c>
      <c r="U26" s="114">
        <f t="shared" si="2"/>
        <v>233.45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226.45</v>
      </c>
      <c r="E27">
        <f>BAWANA!AM27</f>
        <v>0</v>
      </c>
      <c r="F27">
        <f t="shared" si="4"/>
        <v>256</v>
      </c>
      <c r="G27">
        <f t="shared" si="5"/>
        <v>226.45</v>
      </c>
      <c r="H27" s="112"/>
      <c r="I27">
        <f>BRPL_EOD!AI27+BRPL_EOD!AJ27</f>
        <v>99.61</v>
      </c>
      <c r="J27">
        <f>BYPL_EOD!AI27+BYPL_EOD!AJ27</f>
        <v>48</v>
      </c>
      <c r="K27">
        <f>MES_EOD!AI27+MES_EOD!AJ27</f>
        <v>5.84</v>
      </c>
      <c r="L27">
        <f>NDMC_EOD!AI27+NDMC_EOD!AJ27</f>
        <v>23</v>
      </c>
      <c r="M27">
        <f>TPDDL_EOD!AI27+TPDDL_EOD!AJ27</f>
        <v>50</v>
      </c>
      <c r="N27">
        <f t="shared" si="0"/>
        <v>226.45000000000002</v>
      </c>
      <c r="O27" s="112">
        <f t="shared" si="1"/>
        <v>0</v>
      </c>
      <c r="P27">
        <v>99.609999999999985</v>
      </c>
      <c r="Q27">
        <v>47.999999999999993</v>
      </c>
      <c r="R27">
        <v>5.839999999999999</v>
      </c>
      <c r="S27">
        <v>22.999999999999996</v>
      </c>
      <c r="T27">
        <v>49.999999999999993</v>
      </c>
      <c r="U27" s="114">
        <f t="shared" si="2"/>
        <v>226.45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233.45</v>
      </c>
      <c r="E28">
        <f>BAWANA!AM28</f>
        <v>0</v>
      </c>
      <c r="F28">
        <f t="shared" si="4"/>
        <v>256</v>
      </c>
      <c r="G28">
        <f t="shared" si="5"/>
        <v>233.45</v>
      </c>
      <c r="H28" s="112"/>
      <c r="I28">
        <f>BRPL_EOD!AI28+BRPL_EOD!AJ28</f>
        <v>99.61</v>
      </c>
      <c r="J28">
        <f>BYPL_EOD!AI28+BYPL_EOD!AJ28</f>
        <v>55</v>
      </c>
      <c r="K28">
        <f>MES_EOD!AI28+MES_EOD!AJ28</f>
        <v>5.84</v>
      </c>
      <c r="L28">
        <f>NDMC_EOD!AI28+NDMC_EOD!AJ28</f>
        <v>23</v>
      </c>
      <c r="M28">
        <f>TPDDL_EOD!AI28+TPDDL_EOD!AJ28</f>
        <v>50</v>
      </c>
      <c r="N28">
        <f t="shared" si="0"/>
        <v>233.45000000000002</v>
      </c>
      <c r="O28" s="112">
        <f t="shared" si="1"/>
        <v>0</v>
      </c>
      <c r="P28">
        <v>99.609999999999985</v>
      </c>
      <c r="Q28">
        <v>54.999999999999993</v>
      </c>
      <c r="R28">
        <v>5.839999999999999</v>
      </c>
      <c r="S28">
        <v>22.999999999999996</v>
      </c>
      <c r="T28">
        <v>49.999999999999993</v>
      </c>
      <c r="U28" s="114">
        <f t="shared" si="2"/>
        <v>233.45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246.05</v>
      </c>
      <c r="E29">
        <f>BAWANA!AM29</f>
        <v>0</v>
      </c>
      <c r="F29">
        <f t="shared" si="4"/>
        <v>256</v>
      </c>
      <c r="G29">
        <f t="shared" si="5"/>
        <v>246.05</v>
      </c>
      <c r="H29" s="112"/>
      <c r="I29">
        <f>BRPL_EOD!AI29+BRPL_EOD!AJ29</f>
        <v>99.61</v>
      </c>
      <c r="J29">
        <f>BYPL_EOD!AI29+BYPL_EOD!AJ29</f>
        <v>48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246.06</v>
      </c>
      <c r="O29" s="112">
        <f t="shared" si="1"/>
        <v>-9.9999999999909051E-3</v>
      </c>
      <c r="P29">
        <v>99.605951800373902</v>
      </c>
      <c r="Q29">
        <v>47.998049256278961</v>
      </c>
      <c r="R29">
        <v>5.8397626595139398</v>
      </c>
      <c r="S29">
        <v>22.999065268633668</v>
      </c>
      <c r="T29">
        <v>69.60717101519954</v>
      </c>
      <c r="U29" s="114">
        <f t="shared" si="2"/>
        <v>246.05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246.05</v>
      </c>
      <c r="E30">
        <f>BAWANA!AM30</f>
        <v>0</v>
      </c>
      <c r="F30">
        <f t="shared" si="4"/>
        <v>256</v>
      </c>
      <c r="G30">
        <f t="shared" si="5"/>
        <v>246.05</v>
      </c>
      <c r="H30" s="112"/>
      <c r="I30">
        <f>BRPL_EOD!AI30+BRPL_EOD!AJ30</f>
        <v>99.61</v>
      </c>
      <c r="J30">
        <f>BYPL_EOD!AI30+BYPL_EOD!AJ30</f>
        <v>48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246.06</v>
      </c>
      <c r="O30" s="112">
        <f t="shared" si="1"/>
        <v>-9.9999999999909051E-3</v>
      </c>
      <c r="P30">
        <v>99.605951800373902</v>
      </c>
      <c r="Q30">
        <v>47.998049256278961</v>
      </c>
      <c r="R30">
        <v>5.8397626595139398</v>
      </c>
      <c r="S30">
        <v>22.999065268633668</v>
      </c>
      <c r="T30">
        <v>69.60717101519954</v>
      </c>
      <c r="U30" s="114">
        <f t="shared" si="2"/>
        <v>246.05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246.05</v>
      </c>
      <c r="E31">
        <f>BAWANA!AM31</f>
        <v>0</v>
      </c>
      <c r="F31">
        <f t="shared" si="4"/>
        <v>256</v>
      </c>
      <c r="G31">
        <f t="shared" si="5"/>
        <v>246.05</v>
      </c>
      <c r="H31" s="112"/>
      <c r="I31">
        <f>BRPL_EOD!AI31+BRPL_EOD!AJ31</f>
        <v>99.61</v>
      </c>
      <c r="J31">
        <f>BYPL_EOD!AI31+BYPL_EOD!AJ31</f>
        <v>48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246.06</v>
      </c>
      <c r="O31" s="112">
        <f t="shared" si="1"/>
        <v>-9.9999999999909051E-3</v>
      </c>
      <c r="P31">
        <v>99.605951800373902</v>
      </c>
      <c r="Q31">
        <v>47.998049256278961</v>
      </c>
      <c r="R31">
        <v>5.8397626595139398</v>
      </c>
      <c r="S31">
        <v>22.999065268633668</v>
      </c>
      <c r="T31">
        <v>69.60717101519954</v>
      </c>
      <c r="U31" s="114">
        <f t="shared" si="2"/>
        <v>246.05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226.45</v>
      </c>
      <c r="E32">
        <f>BAWANA!AM32</f>
        <v>0</v>
      </c>
      <c r="F32">
        <f t="shared" si="4"/>
        <v>256</v>
      </c>
      <c r="G32">
        <f t="shared" si="5"/>
        <v>226.45</v>
      </c>
      <c r="H32" s="112"/>
      <c r="I32">
        <f>BRPL_EOD!AI32+BRPL_EOD!AJ32</f>
        <v>99.61</v>
      </c>
      <c r="J32">
        <f>BYPL_EOD!AI32+BYPL_EOD!AJ32</f>
        <v>48</v>
      </c>
      <c r="K32">
        <f>MES_EOD!AI32+MES_EOD!AJ32</f>
        <v>5.84</v>
      </c>
      <c r="L32">
        <f>NDMC_EOD!AI32+NDMC_EOD!AJ32</f>
        <v>23</v>
      </c>
      <c r="M32">
        <f>TPDDL_EOD!AI32+TPDDL_EOD!AJ32</f>
        <v>50</v>
      </c>
      <c r="N32">
        <f t="shared" si="0"/>
        <v>226.45000000000002</v>
      </c>
      <c r="O32" s="112">
        <f t="shared" si="1"/>
        <v>0</v>
      </c>
      <c r="P32">
        <v>99.609999999999985</v>
      </c>
      <c r="Q32">
        <v>47.999999999999993</v>
      </c>
      <c r="R32">
        <v>5.839999999999999</v>
      </c>
      <c r="S32">
        <v>22.999999999999996</v>
      </c>
      <c r="T32">
        <v>49.999999999999993</v>
      </c>
      <c r="U32" s="114">
        <f t="shared" si="2"/>
        <v>226.45</v>
      </c>
      <c r="V32" s="112">
        <f t="shared" si="3"/>
        <v>0</v>
      </c>
      <c r="Y32">
        <f>BAWANA!AW32+BAWANA!AX32</f>
        <v>11.55</v>
      </c>
      <c r="Z32">
        <f>BAWANA!BD32+BAWANA!BE32</f>
        <v>32</v>
      </c>
      <c r="AA32">
        <f>BAWANA!X32+BAWANA!Y32</f>
        <v>11.55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213.7</v>
      </c>
      <c r="E33">
        <f>BAWANA!AM33</f>
        <v>0</v>
      </c>
      <c r="F33">
        <f t="shared" si="4"/>
        <v>256</v>
      </c>
      <c r="G33">
        <f t="shared" si="5"/>
        <v>213.7</v>
      </c>
      <c r="H33" s="112"/>
      <c r="I33">
        <f>BRPL_EOD!AI33+BRPL_EOD!AJ33</f>
        <v>84</v>
      </c>
      <c r="J33">
        <f>BYPL_EOD!AI33+BYPL_EOD!AJ33</f>
        <v>48</v>
      </c>
      <c r="K33">
        <f>MES_EOD!AI33+MES_EOD!AJ33</f>
        <v>5.84</v>
      </c>
      <c r="L33">
        <f>NDMC_EOD!AI33+NDMC_EOD!AJ33</f>
        <v>23</v>
      </c>
      <c r="M33">
        <f>TPDDL_EOD!AI33+TPDDL_EOD!AJ33</f>
        <v>52.86</v>
      </c>
      <c r="N33">
        <f t="shared" si="0"/>
        <v>213.7</v>
      </c>
      <c r="O33" s="112">
        <f t="shared" si="1"/>
        <v>0</v>
      </c>
      <c r="P33">
        <v>84</v>
      </c>
      <c r="Q33">
        <v>48</v>
      </c>
      <c r="R33">
        <v>5.84</v>
      </c>
      <c r="S33">
        <v>23</v>
      </c>
      <c r="T33">
        <v>52.86</v>
      </c>
      <c r="U33" s="114">
        <f t="shared" si="2"/>
        <v>213.7</v>
      </c>
      <c r="V33" s="112">
        <f t="shared" si="3"/>
        <v>0</v>
      </c>
      <c r="Y33">
        <f>BAWANA!AW33+BAWANA!AX33</f>
        <v>24.3</v>
      </c>
      <c r="Z33">
        <f>BAWANA!BD33+BAWANA!BE33</f>
        <v>32</v>
      </c>
      <c r="AA33">
        <f>BAWANA!X33+BAWANA!Y33</f>
        <v>24.3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213.7</v>
      </c>
      <c r="E34">
        <f>BAWANA!AM34</f>
        <v>0</v>
      </c>
      <c r="F34">
        <f t="shared" si="4"/>
        <v>256</v>
      </c>
      <c r="G34">
        <f t="shared" si="5"/>
        <v>213.7</v>
      </c>
      <c r="H34" s="112"/>
      <c r="I34">
        <f>BRPL_EOD!AI34+BRPL_EOD!AJ34</f>
        <v>84</v>
      </c>
      <c r="J34">
        <f>BYPL_EOD!AI34+BYPL_EOD!AJ34</f>
        <v>48</v>
      </c>
      <c r="K34">
        <f>MES_EOD!AI34+MES_EOD!AJ34</f>
        <v>5.84</v>
      </c>
      <c r="L34">
        <f>NDMC_EOD!AI34+NDMC_EOD!AJ34</f>
        <v>23</v>
      </c>
      <c r="M34">
        <f>TPDDL_EOD!AI34+TPDDL_EOD!AJ34</f>
        <v>52.86</v>
      </c>
      <c r="N34">
        <f t="shared" si="0"/>
        <v>213.7</v>
      </c>
      <c r="O34" s="112">
        <f t="shared" si="1"/>
        <v>0</v>
      </c>
      <c r="P34">
        <v>84</v>
      </c>
      <c r="Q34">
        <v>48</v>
      </c>
      <c r="R34">
        <v>5.84</v>
      </c>
      <c r="S34">
        <v>23</v>
      </c>
      <c r="T34">
        <v>52.86</v>
      </c>
      <c r="U34" s="114">
        <f t="shared" si="2"/>
        <v>213.7</v>
      </c>
      <c r="V34" s="112">
        <f t="shared" si="3"/>
        <v>0</v>
      </c>
      <c r="Y34">
        <f>BAWANA!AW34+BAWANA!AX34</f>
        <v>24.3</v>
      </c>
      <c r="Z34">
        <f>BAWANA!BD34+BAWANA!BE34</f>
        <v>32</v>
      </c>
      <c r="AA34">
        <f>BAWANA!X34+BAWANA!Y34</f>
        <v>24.3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217.7</v>
      </c>
      <c r="E35">
        <f>BAWANA!AM35</f>
        <v>0</v>
      </c>
      <c r="F35">
        <f t="shared" si="4"/>
        <v>256</v>
      </c>
      <c r="G35">
        <f t="shared" si="5"/>
        <v>217.7</v>
      </c>
      <c r="H35" s="112"/>
      <c r="I35">
        <f>BRPL_EOD!AI35+BRPL_EOD!AJ35</f>
        <v>84</v>
      </c>
      <c r="J35">
        <f>BYPL_EOD!AI35+BYPL_EOD!AJ35</f>
        <v>48</v>
      </c>
      <c r="K35">
        <f>MES_EOD!AI35+MES_EOD!AJ35</f>
        <v>5.84</v>
      </c>
      <c r="L35">
        <f>NDMC_EOD!AI35+NDMC_EOD!AJ35</f>
        <v>23</v>
      </c>
      <c r="M35">
        <f>TPDDL_EOD!AI35+TPDDL_EOD!AJ35</f>
        <v>56.87</v>
      </c>
      <c r="N35">
        <f t="shared" si="0"/>
        <v>217.71</v>
      </c>
      <c r="O35" s="112">
        <f t="shared" si="1"/>
        <v>-1.0000000000019327E-2</v>
      </c>
      <c r="P35">
        <v>83.996141656331815</v>
      </c>
      <c r="Q35">
        <v>47.997795232189603</v>
      </c>
      <c r="R35">
        <v>5.839731753249735</v>
      </c>
      <c r="S35">
        <v>22.99894354875752</v>
      </c>
      <c r="T35">
        <v>56.86738780947131</v>
      </c>
      <c r="U35" s="114">
        <f t="shared" si="2"/>
        <v>217.7</v>
      </c>
      <c r="V35" s="112">
        <f t="shared" si="3"/>
        <v>0</v>
      </c>
      <c r="Y35">
        <f>BAWANA!AW35+BAWANA!AX35</f>
        <v>26.15</v>
      </c>
      <c r="Z35">
        <f>BAWANA!BD35+BAWANA!BE35</f>
        <v>26.15</v>
      </c>
      <c r="AA35">
        <f>BAWANA!X35+BAWANA!Y35</f>
        <v>26.15</v>
      </c>
      <c r="AB35">
        <f>BAWANA!AE35+BAWANA!AF35</f>
        <v>26.15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217.7</v>
      </c>
      <c r="E36">
        <f>BAWANA!AM36</f>
        <v>0</v>
      </c>
      <c r="F36">
        <f t="shared" si="4"/>
        <v>256</v>
      </c>
      <c r="G36">
        <f t="shared" si="5"/>
        <v>217.7</v>
      </c>
      <c r="H36" s="112"/>
      <c r="I36">
        <f>BRPL_EOD!AI36+BRPL_EOD!AJ36</f>
        <v>84</v>
      </c>
      <c r="J36">
        <f>BYPL_EOD!AI36+BYPL_EOD!AJ36</f>
        <v>48</v>
      </c>
      <c r="K36">
        <f>MES_EOD!AI36+MES_EOD!AJ36</f>
        <v>5.84</v>
      </c>
      <c r="L36">
        <f>NDMC_EOD!AI36+NDMC_EOD!AJ36</f>
        <v>23</v>
      </c>
      <c r="M36">
        <f>TPDDL_EOD!AI36+TPDDL_EOD!AJ36</f>
        <v>56.87</v>
      </c>
      <c r="N36">
        <f t="shared" si="0"/>
        <v>217.71</v>
      </c>
      <c r="O36" s="112">
        <f t="shared" si="1"/>
        <v>-1.0000000000019327E-2</v>
      </c>
      <c r="P36">
        <v>83.996141656331815</v>
      </c>
      <c r="Q36">
        <v>47.997795232189603</v>
      </c>
      <c r="R36">
        <v>5.839731753249735</v>
      </c>
      <c r="S36">
        <v>22.99894354875752</v>
      </c>
      <c r="T36">
        <v>56.86738780947131</v>
      </c>
      <c r="U36" s="114">
        <f t="shared" si="2"/>
        <v>217.7</v>
      </c>
      <c r="V36" s="112">
        <f t="shared" si="3"/>
        <v>0</v>
      </c>
      <c r="Y36">
        <f>BAWANA!AW36+BAWANA!AX36</f>
        <v>26.15</v>
      </c>
      <c r="Z36">
        <f>BAWANA!BD36+BAWANA!BE36</f>
        <v>26.15</v>
      </c>
      <c r="AA36">
        <f>BAWANA!X36+BAWANA!Y36</f>
        <v>26.15</v>
      </c>
      <c r="AB36">
        <f>BAWANA!AE36+BAWANA!AF36</f>
        <v>26.15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217.7</v>
      </c>
      <c r="E37">
        <f>BAWANA!AM37</f>
        <v>0</v>
      </c>
      <c r="F37">
        <f t="shared" si="4"/>
        <v>256</v>
      </c>
      <c r="G37">
        <f t="shared" si="5"/>
        <v>217.7</v>
      </c>
      <c r="H37" s="112"/>
      <c r="I37">
        <f>BRPL_EOD!AI37+BRPL_EOD!AJ37</f>
        <v>84</v>
      </c>
      <c r="J37">
        <f>BYPL_EOD!AI37+BYPL_EOD!AJ37</f>
        <v>48</v>
      </c>
      <c r="K37">
        <f>MES_EOD!AI37+MES_EOD!AJ37</f>
        <v>5.84</v>
      </c>
      <c r="L37">
        <f>NDMC_EOD!AI37+NDMC_EOD!AJ37</f>
        <v>23</v>
      </c>
      <c r="M37">
        <f>TPDDL_EOD!AI37+TPDDL_EOD!AJ37</f>
        <v>56.87</v>
      </c>
      <c r="N37">
        <f t="shared" si="0"/>
        <v>217.71</v>
      </c>
      <c r="O37" s="112">
        <f t="shared" si="1"/>
        <v>-1.0000000000019327E-2</v>
      </c>
      <c r="P37">
        <v>83.996141656331815</v>
      </c>
      <c r="Q37">
        <v>47.997795232189603</v>
      </c>
      <c r="R37">
        <v>5.839731753249735</v>
      </c>
      <c r="S37">
        <v>22.99894354875752</v>
      </c>
      <c r="T37">
        <v>56.86738780947131</v>
      </c>
      <c r="U37" s="114">
        <f t="shared" si="2"/>
        <v>217.7</v>
      </c>
      <c r="V37" s="112">
        <f t="shared" si="3"/>
        <v>0</v>
      </c>
      <c r="Y37">
        <f>BAWANA!AW37+BAWANA!AX37</f>
        <v>26.15</v>
      </c>
      <c r="Z37">
        <f>BAWANA!BD37+BAWANA!BE37</f>
        <v>26.15</v>
      </c>
      <c r="AA37">
        <f>BAWANA!X37+BAWANA!Y37</f>
        <v>26.15</v>
      </c>
      <c r="AB37">
        <f>BAWANA!AE37+BAWANA!AF37</f>
        <v>26.15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217.7</v>
      </c>
      <c r="E38">
        <f>BAWANA!AM38</f>
        <v>0</v>
      </c>
      <c r="F38">
        <f t="shared" si="4"/>
        <v>256</v>
      </c>
      <c r="G38">
        <f t="shared" si="5"/>
        <v>217.7</v>
      </c>
      <c r="H38" s="112"/>
      <c r="I38">
        <f>BRPL_EOD!AI38+BRPL_EOD!AJ38</f>
        <v>84</v>
      </c>
      <c r="J38">
        <f>BYPL_EOD!AI38+BYPL_EOD!AJ38</f>
        <v>48</v>
      </c>
      <c r="K38">
        <f>MES_EOD!AI38+MES_EOD!AJ38</f>
        <v>5.84</v>
      </c>
      <c r="L38">
        <f>NDMC_EOD!AI38+NDMC_EOD!AJ38</f>
        <v>23</v>
      </c>
      <c r="M38">
        <f>TPDDL_EOD!AI38+TPDDL_EOD!AJ38</f>
        <v>56.87</v>
      </c>
      <c r="N38">
        <f t="shared" si="0"/>
        <v>217.71</v>
      </c>
      <c r="O38" s="112">
        <f t="shared" si="1"/>
        <v>-1.0000000000019327E-2</v>
      </c>
      <c r="P38">
        <v>83.996141656331815</v>
      </c>
      <c r="Q38">
        <v>47.997795232189603</v>
      </c>
      <c r="R38">
        <v>5.839731753249735</v>
      </c>
      <c r="S38">
        <v>22.99894354875752</v>
      </c>
      <c r="T38">
        <v>56.86738780947131</v>
      </c>
      <c r="U38" s="114">
        <f t="shared" si="2"/>
        <v>217.7</v>
      </c>
      <c r="V38" s="112">
        <f t="shared" si="3"/>
        <v>0</v>
      </c>
      <c r="Y38">
        <f>BAWANA!AW38+BAWANA!AX38</f>
        <v>26.15</v>
      </c>
      <c r="Z38">
        <f>BAWANA!BD38+BAWANA!BE38</f>
        <v>26.15</v>
      </c>
      <c r="AA38">
        <f>BAWANA!X38+BAWANA!Y38</f>
        <v>26.15</v>
      </c>
      <c r="AB38">
        <f>BAWANA!AE38+BAWANA!AF38</f>
        <v>26.15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217.7</v>
      </c>
      <c r="E39">
        <f>BAWANA!AM39</f>
        <v>0</v>
      </c>
      <c r="F39">
        <f t="shared" si="4"/>
        <v>256</v>
      </c>
      <c r="G39">
        <f t="shared" si="5"/>
        <v>217.7</v>
      </c>
      <c r="H39" s="112"/>
      <c r="I39">
        <f>BRPL_EOD!AI39+BRPL_EOD!AJ39</f>
        <v>84</v>
      </c>
      <c r="J39">
        <f>BYPL_EOD!AI39+BYPL_EOD!AJ39</f>
        <v>48</v>
      </c>
      <c r="K39">
        <f>MES_EOD!AI39+MES_EOD!AJ39</f>
        <v>5.84</v>
      </c>
      <c r="L39">
        <f>NDMC_EOD!AI39+NDMC_EOD!AJ39</f>
        <v>23</v>
      </c>
      <c r="M39">
        <f>TPDDL_EOD!AI39+TPDDL_EOD!AJ39</f>
        <v>56.87</v>
      </c>
      <c r="N39">
        <f t="shared" si="0"/>
        <v>217.71</v>
      </c>
      <c r="O39" s="112">
        <f t="shared" si="1"/>
        <v>-1.0000000000019327E-2</v>
      </c>
      <c r="P39">
        <v>83.996141656331815</v>
      </c>
      <c r="Q39">
        <v>47.997795232189603</v>
      </c>
      <c r="R39">
        <v>5.839731753249735</v>
      </c>
      <c r="S39">
        <v>22.99894354875752</v>
      </c>
      <c r="T39">
        <v>56.86738780947131</v>
      </c>
      <c r="U39" s="114">
        <f t="shared" si="2"/>
        <v>217.7</v>
      </c>
      <c r="V39" s="112">
        <f t="shared" si="3"/>
        <v>0</v>
      </c>
      <c r="Y39">
        <f>BAWANA!AW39+BAWANA!AX39</f>
        <v>26.15</v>
      </c>
      <c r="Z39">
        <f>BAWANA!BD39+BAWANA!BE39</f>
        <v>26.15</v>
      </c>
      <c r="AA39">
        <f>BAWANA!X39+BAWANA!Y39</f>
        <v>26.15</v>
      </c>
      <c r="AB39">
        <f>BAWANA!AE39+BAWANA!AF39</f>
        <v>26.15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217.7</v>
      </c>
      <c r="E40">
        <f>BAWANA!AM40</f>
        <v>0</v>
      </c>
      <c r="F40">
        <f t="shared" si="4"/>
        <v>256</v>
      </c>
      <c r="G40">
        <f t="shared" si="5"/>
        <v>217.7</v>
      </c>
      <c r="H40" s="112"/>
      <c r="I40">
        <f>BRPL_EOD!AI40+BRPL_EOD!AJ40</f>
        <v>84</v>
      </c>
      <c r="J40">
        <f>BYPL_EOD!AI40+BYPL_EOD!AJ40</f>
        <v>48</v>
      </c>
      <c r="K40">
        <f>MES_EOD!AI40+MES_EOD!AJ40</f>
        <v>5.84</v>
      </c>
      <c r="L40">
        <f>NDMC_EOD!AI40+NDMC_EOD!AJ40</f>
        <v>23</v>
      </c>
      <c r="M40">
        <f>TPDDL_EOD!AI40+TPDDL_EOD!AJ40</f>
        <v>56.87</v>
      </c>
      <c r="N40">
        <f t="shared" si="0"/>
        <v>217.71</v>
      </c>
      <c r="O40" s="112">
        <f t="shared" si="1"/>
        <v>-1.0000000000019327E-2</v>
      </c>
      <c r="P40">
        <v>83.996141656331815</v>
      </c>
      <c r="Q40">
        <v>47.997795232189603</v>
      </c>
      <c r="R40">
        <v>5.839731753249735</v>
      </c>
      <c r="S40">
        <v>22.99894354875752</v>
      </c>
      <c r="T40">
        <v>56.86738780947131</v>
      </c>
      <c r="U40" s="114">
        <f t="shared" si="2"/>
        <v>217.7</v>
      </c>
      <c r="V40" s="112">
        <f t="shared" si="3"/>
        <v>0</v>
      </c>
      <c r="Y40">
        <f>BAWANA!AW40+BAWANA!AX40</f>
        <v>26.15</v>
      </c>
      <c r="Z40">
        <f>BAWANA!BD40+BAWANA!BE40</f>
        <v>26.15</v>
      </c>
      <c r="AA40">
        <f>BAWANA!X40+BAWANA!Y40</f>
        <v>26.15</v>
      </c>
      <c r="AB40">
        <f>BAWANA!AE40+BAWANA!AF40</f>
        <v>26.15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217.7</v>
      </c>
      <c r="E41">
        <f>BAWANA!AM41</f>
        <v>0</v>
      </c>
      <c r="F41">
        <f t="shared" si="4"/>
        <v>256</v>
      </c>
      <c r="G41">
        <f t="shared" si="5"/>
        <v>217.7</v>
      </c>
      <c r="H41" s="112"/>
      <c r="I41">
        <f>BRPL_EOD!AI41+BRPL_EOD!AJ41</f>
        <v>84</v>
      </c>
      <c r="J41">
        <f>BYPL_EOD!AI41+BYPL_EOD!AJ41</f>
        <v>48</v>
      </c>
      <c r="K41">
        <f>MES_EOD!AI41+MES_EOD!AJ41</f>
        <v>5.84</v>
      </c>
      <c r="L41">
        <f>NDMC_EOD!AI41+NDMC_EOD!AJ41</f>
        <v>23</v>
      </c>
      <c r="M41">
        <f>TPDDL_EOD!AI41+TPDDL_EOD!AJ41</f>
        <v>56.87</v>
      </c>
      <c r="N41">
        <f t="shared" si="0"/>
        <v>217.71</v>
      </c>
      <c r="O41" s="112">
        <f t="shared" si="1"/>
        <v>-1.0000000000019327E-2</v>
      </c>
      <c r="P41">
        <v>83.996141656331815</v>
      </c>
      <c r="Q41">
        <v>47.997795232189603</v>
      </c>
      <c r="R41">
        <v>5.839731753249735</v>
      </c>
      <c r="S41">
        <v>22.99894354875752</v>
      </c>
      <c r="T41">
        <v>56.86738780947131</v>
      </c>
      <c r="U41" s="114">
        <f t="shared" si="2"/>
        <v>217.7</v>
      </c>
      <c r="V41" s="112">
        <f t="shared" si="3"/>
        <v>0</v>
      </c>
      <c r="Y41">
        <f>BAWANA!AW41+BAWANA!AX41</f>
        <v>26.15</v>
      </c>
      <c r="Z41">
        <f>BAWANA!BD41+BAWANA!BE41</f>
        <v>26.15</v>
      </c>
      <c r="AA41">
        <f>BAWANA!X41+BAWANA!Y41</f>
        <v>26.15</v>
      </c>
      <c r="AB41">
        <f>BAWANA!AE41+BAWANA!AF41</f>
        <v>26.15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217.7</v>
      </c>
      <c r="E42">
        <f>BAWANA!AM42</f>
        <v>0</v>
      </c>
      <c r="F42">
        <f t="shared" si="4"/>
        <v>256</v>
      </c>
      <c r="G42">
        <f t="shared" si="5"/>
        <v>217.7</v>
      </c>
      <c r="H42" s="112"/>
      <c r="I42">
        <f>BRPL_EOD!AI42+BRPL_EOD!AJ42</f>
        <v>84</v>
      </c>
      <c r="J42">
        <f>BYPL_EOD!AI42+BYPL_EOD!AJ42</f>
        <v>48</v>
      </c>
      <c r="K42">
        <f>MES_EOD!AI42+MES_EOD!AJ42</f>
        <v>5.84</v>
      </c>
      <c r="L42">
        <f>NDMC_EOD!AI42+NDMC_EOD!AJ42</f>
        <v>23</v>
      </c>
      <c r="M42">
        <f>TPDDL_EOD!AI42+TPDDL_EOD!AJ42</f>
        <v>56.87</v>
      </c>
      <c r="N42">
        <f t="shared" si="0"/>
        <v>217.71</v>
      </c>
      <c r="O42" s="112">
        <f t="shared" si="1"/>
        <v>-1.0000000000019327E-2</v>
      </c>
      <c r="P42">
        <v>83.996141656331815</v>
      </c>
      <c r="Q42">
        <v>47.997795232189603</v>
      </c>
      <c r="R42">
        <v>5.839731753249735</v>
      </c>
      <c r="S42">
        <v>22.99894354875752</v>
      </c>
      <c r="T42">
        <v>56.86738780947131</v>
      </c>
      <c r="U42" s="114">
        <f t="shared" si="2"/>
        <v>217.7</v>
      </c>
      <c r="V42" s="112">
        <f t="shared" si="3"/>
        <v>0</v>
      </c>
      <c r="Y42">
        <f>BAWANA!AW42+BAWANA!AX42</f>
        <v>26.15</v>
      </c>
      <c r="Z42">
        <f>BAWANA!BD42+BAWANA!BE42</f>
        <v>26.15</v>
      </c>
      <c r="AA42">
        <f>BAWANA!X42+BAWANA!Y42</f>
        <v>26.15</v>
      </c>
      <c r="AB42">
        <f>BAWANA!AE42+BAWANA!AF42</f>
        <v>26.15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217.7</v>
      </c>
      <c r="E43">
        <f>BAWANA!AM43</f>
        <v>0</v>
      </c>
      <c r="F43">
        <f t="shared" si="4"/>
        <v>256</v>
      </c>
      <c r="G43">
        <f t="shared" si="5"/>
        <v>217.7</v>
      </c>
      <c r="H43" s="112"/>
      <c r="I43">
        <f>BRPL_EOD!AI43+BRPL_EOD!AJ43</f>
        <v>84</v>
      </c>
      <c r="J43">
        <f>BYPL_EOD!AI43+BYPL_EOD!AJ43</f>
        <v>48</v>
      </c>
      <c r="K43">
        <f>MES_EOD!AI43+MES_EOD!AJ43</f>
        <v>5.84</v>
      </c>
      <c r="L43">
        <f>NDMC_EOD!AI43+NDMC_EOD!AJ43</f>
        <v>23</v>
      </c>
      <c r="M43">
        <f>TPDDL_EOD!AI43+TPDDL_EOD!AJ43</f>
        <v>56.87</v>
      </c>
      <c r="N43">
        <f t="shared" si="0"/>
        <v>217.71</v>
      </c>
      <c r="O43" s="112">
        <f t="shared" si="1"/>
        <v>-1.0000000000019327E-2</v>
      </c>
      <c r="P43">
        <v>83.996141656331815</v>
      </c>
      <c r="Q43">
        <v>47.997795232189603</v>
      </c>
      <c r="R43">
        <v>5.839731753249735</v>
      </c>
      <c r="S43">
        <v>22.99894354875752</v>
      </c>
      <c r="T43">
        <v>56.86738780947131</v>
      </c>
      <c r="U43" s="114">
        <f t="shared" si="2"/>
        <v>217.7</v>
      </c>
      <c r="V43" s="112">
        <f t="shared" si="3"/>
        <v>0</v>
      </c>
      <c r="Y43">
        <f>BAWANA!AW43+BAWANA!AX43</f>
        <v>26.15</v>
      </c>
      <c r="Z43">
        <f>BAWANA!BD43+BAWANA!BE43</f>
        <v>26.15</v>
      </c>
      <c r="AA43">
        <f>BAWANA!X43+BAWANA!Y43</f>
        <v>26.15</v>
      </c>
      <c r="AB43">
        <f>BAWANA!AE43+BAWANA!AF43</f>
        <v>26.15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217.7</v>
      </c>
      <c r="E44">
        <f>BAWANA!AM44</f>
        <v>0</v>
      </c>
      <c r="F44">
        <f t="shared" si="4"/>
        <v>256</v>
      </c>
      <c r="G44">
        <f t="shared" si="5"/>
        <v>217.7</v>
      </c>
      <c r="H44" s="112"/>
      <c r="I44">
        <f>BRPL_EOD!AI44+BRPL_EOD!AJ44</f>
        <v>84</v>
      </c>
      <c r="J44">
        <f>BYPL_EOD!AI44+BYPL_EOD!AJ44</f>
        <v>48</v>
      </c>
      <c r="K44">
        <f>MES_EOD!AI44+MES_EOD!AJ44</f>
        <v>5.84</v>
      </c>
      <c r="L44">
        <f>NDMC_EOD!AI44+NDMC_EOD!AJ44</f>
        <v>23</v>
      </c>
      <c r="M44">
        <f>TPDDL_EOD!AI44+TPDDL_EOD!AJ44</f>
        <v>56.87</v>
      </c>
      <c r="N44">
        <f t="shared" si="0"/>
        <v>217.71</v>
      </c>
      <c r="O44" s="112">
        <f t="shared" si="1"/>
        <v>-1.0000000000019327E-2</v>
      </c>
      <c r="P44">
        <v>83.996141656331815</v>
      </c>
      <c r="Q44">
        <v>47.997795232189603</v>
      </c>
      <c r="R44">
        <v>5.839731753249735</v>
      </c>
      <c r="S44">
        <v>22.99894354875752</v>
      </c>
      <c r="T44">
        <v>56.86738780947131</v>
      </c>
      <c r="U44" s="114">
        <f t="shared" si="2"/>
        <v>217.7</v>
      </c>
      <c r="V44" s="112">
        <f t="shared" si="3"/>
        <v>0</v>
      </c>
      <c r="Y44">
        <f>BAWANA!AW44+BAWANA!AX44</f>
        <v>26.15</v>
      </c>
      <c r="Z44">
        <f>BAWANA!BD44+BAWANA!BE44</f>
        <v>26.15</v>
      </c>
      <c r="AA44">
        <f>BAWANA!X44+BAWANA!Y44</f>
        <v>26.15</v>
      </c>
      <c r="AB44">
        <f>BAWANA!AE44+BAWANA!AF44</f>
        <v>26.15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217.7</v>
      </c>
      <c r="E45">
        <f>BAWANA!AM45</f>
        <v>0</v>
      </c>
      <c r="F45">
        <f t="shared" si="4"/>
        <v>256</v>
      </c>
      <c r="G45">
        <f t="shared" si="5"/>
        <v>217.7</v>
      </c>
      <c r="H45" s="112"/>
      <c r="I45">
        <f>BRPL_EOD!AI45+BRPL_EOD!AJ45</f>
        <v>84</v>
      </c>
      <c r="J45">
        <f>BYPL_EOD!AI45+BYPL_EOD!AJ45</f>
        <v>48</v>
      </c>
      <c r="K45">
        <f>MES_EOD!AI45+MES_EOD!AJ45</f>
        <v>5.84</v>
      </c>
      <c r="L45">
        <f>NDMC_EOD!AI45+NDMC_EOD!AJ45</f>
        <v>23</v>
      </c>
      <c r="M45">
        <f>TPDDL_EOD!AI45+TPDDL_EOD!AJ45</f>
        <v>56.87</v>
      </c>
      <c r="N45">
        <f t="shared" si="0"/>
        <v>217.71</v>
      </c>
      <c r="O45" s="112">
        <f t="shared" si="1"/>
        <v>-1.0000000000019327E-2</v>
      </c>
      <c r="P45">
        <v>83.996141656331815</v>
      </c>
      <c r="Q45">
        <v>47.997795232189603</v>
      </c>
      <c r="R45">
        <v>5.839731753249735</v>
      </c>
      <c r="S45">
        <v>22.99894354875752</v>
      </c>
      <c r="T45">
        <v>56.86738780947131</v>
      </c>
      <c r="U45" s="114">
        <f t="shared" si="2"/>
        <v>217.7</v>
      </c>
      <c r="V45" s="112">
        <f t="shared" si="3"/>
        <v>0</v>
      </c>
      <c r="Y45">
        <f>BAWANA!AW45+BAWANA!AX45</f>
        <v>26.15</v>
      </c>
      <c r="Z45">
        <f>BAWANA!BD45+BAWANA!BE45</f>
        <v>26.15</v>
      </c>
      <c r="AA45">
        <f>BAWANA!X45+BAWANA!Y45</f>
        <v>26.15</v>
      </c>
      <c r="AB45">
        <f>BAWANA!AE45+BAWANA!AF45</f>
        <v>26.15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217.7</v>
      </c>
      <c r="E46">
        <f>BAWANA!AM46</f>
        <v>0</v>
      </c>
      <c r="F46">
        <f t="shared" si="4"/>
        <v>256</v>
      </c>
      <c r="G46">
        <f t="shared" si="5"/>
        <v>217.7</v>
      </c>
      <c r="H46" s="112"/>
      <c r="I46">
        <f>BRPL_EOD!AI46+BRPL_EOD!AJ46</f>
        <v>84</v>
      </c>
      <c r="J46">
        <f>BYPL_EOD!AI46+BYPL_EOD!AJ46</f>
        <v>48</v>
      </c>
      <c r="K46">
        <f>MES_EOD!AI46+MES_EOD!AJ46</f>
        <v>5.84</v>
      </c>
      <c r="L46">
        <f>NDMC_EOD!AI46+NDMC_EOD!AJ46</f>
        <v>23</v>
      </c>
      <c r="M46">
        <f>TPDDL_EOD!AI46+TPDDL_EOD!AJ46</f>
        <v>56.87</v>
      </c>
      <c r="N46">
        <f t="shared" si="0"/>
        <v>217.71</v>
      </c>
      <c r="O46" s="112">
        <f t="shared" si="1"/>
        <v>-1.0000000000019327E-2</v>
      </c>
      <c r="P46">
        <v>83.996141656331815</v>
      </c>
      <c r="Q46">
        <v>47.997795232189603</v>
      </c>
      <c r="R46">
        <v>5.839731753249735</v>
      </c>
      <c r="S46">
        <v>22.99894354875752</v>
      </c>
      <c r="T46">
        <v>56.86738780947131</v>
      </c>
      <c r="U46" s="114">
        <f t="shared" si="2"/>
        <v>217.7</v>
      </c>
      <c r="V46" s="112">
        <f t="shared" si="3"/>
        <v>0</v>
      </c>
      <c r="Y46">
        <f>BAWANA!AW46+BAWANA!AX46</f>
        <v>26.15</v>
      </c>
      <c r="Z46">
        <f>BAWANA!BD46+BAWANA!BE46</f>
        <v>26.15</v>
      </c>
      <c r="AA46">
        <f>BAWANA!X46+BAWANA!Y46</f>
        <v>26.15</v>
      </c>
      <c r="AB46">
        <f>BAWANA!AE46+BAWANA!AF46</f>
        <v>26.15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217.7</v>
      </c>
      <c r="E47">
        <f>BAWANA!AM47</f>
        <v>0</v>
      </c>
      <c r="F47">
        <f t="shared" si="4"/>
        <v>256</v>
      </c>
      <c r="G47">
        <f t="shared" si="5"/>
        <v>217.7</v>
      </c>
      <c r="H47" s="112"/>
      <c r="I47">
        <f>BRPL_EOD!AI47+BRPL_EOD!AJ47</f>
        <v>84</v>
      </c>
      <c r="J47">
        <f>BYPL_EOD!AI47+BYPL_EOD!AJ47</f>
        <v>48</v>
      </c>
      <c r="K47">
        <f>MES_EOD!AI47+MES_EOD!AJ47</f>
        <v>5.84</v>
      </c>
      <c r="L47">
        <f>NDMC_EOD!AI47+NDMC_EOD!AJ47</f>
        <v>23</v>
      </c>
      <c r="M47">
        <f>TPDDL_EOD!AI47+TPDDL_EOD!AJ47</f>
        <v>56.87</v>
      </c>
      <c r="N47">
        <f t="shared" si="0"/>
        <v>217.71</v>
      </c>
      <c r="O47" s="112">
        <f t="shared" si="1"/>
        <v>-1.0000000000019327E-2</v>
      </c>
      <c r="P47">
        <v>83.996141656331815</v>
      </c>
      <c r="Q47">
        <v>47.997795232189603</v>
      </c>
      <c r="R47">
        <v>5.839731753249735</v>
      </c>
      <c r="S47">
        <v>22.99894354875752</v>
      </c>
      <c r="T47">
        <v>56.86738780947131</v>
      </c>
      <c r="U47" s="114">
        <f t="shared" si="2"/>
        <v>217.7</v>
      </c>
      <c r="V47" s="112">
        <f t="shared" si="3"/>
        <v>0</v>
      </c>
      <c r="Y47">
        <f>BAWANA!AW47+BAWANA!AX47</f>
        <v>26.15</v>
      </c>
      <c r="Z47">
        <f>BAWANA!BD47+BAWANA!BE47</f>
        <v>26.15</v>
      </c>
      <c r="AA47">
        <f>BAWANA!X47+BAWANA!Y47</f>
        <v>26.15</v>
      </c>
      <c r="AB47">
        <f>BAWANA!AE47+BAWANA!AF47</f>
        <v>26.15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217.7</v>
      </c>
      <c r="E48">
        <f>BAWANA!AM48</f>
        <v>0</v>
      </c>
      <c r="F48">
        <f t="shared" si="4"/>
        <v>256</v>
      </c>
      <c r="G48">
        <f t="shared" si="5"/>
        <v>217.7</v>
      </c>
      <c r="H48" s="112"/>
      <c r="I48">
        <f>BRPL_EOD!AI48+BRPL_EOD!AJ48</f>
        <v>84</v>
      </c>
      <c r="J48">
        <f>BYPL_EOD!AI48+BYPL_EOD!AJ48</f>
        <v>48</v>
      </c>
      <c r="K48">
        <f>MES_EOD!AI48+MES_EOD!AJ48</f>
        <v>5.84</v>
      </c>
      <c r="L48">
        <f>NDMC_EOD!AI48+NDMC_EOD!AJ48</f>
        <v>23</v>
      </c>
      <c r="M48">
        <f>TPDDL_EOD!AI48+TPDDL_EOD!AJ48</f>
        <v>56.87</v>
      </c>
      <c r="N48">
        <f t="shared" si="0"/>
        <v>217.71</v>
      </c>
      <c r="O48" s="112">
        <f t="shared" si="1"/>
        <v>-1.0000000000019327E-2</v>
      </c>
      <c r="P48">
        <v>83.996141656331815</v>
      </c>
      <c r="Q48">
        <v>47.997795232189603</v>
      </c>
      <c r="R48">
        <v>5.839731753249735</v>
      </c>
      <c r="S48">
        <v>22.99894354875752</v>
      </c>
      <c r="T48">
        <v>56.86738780947131</v>
      </c>
      <c r="U48" s="114">
        <f t="shared" si="2"/>
        <v>217.7</v>
      </c>
      <c r="V48" s="112">
        <f t="shared" si="3"/>
        <v>0</v>
      </c>
      <c r="Y48">
        <f>BAWANA!AW48+BAWANA!AX48</f>
        <v>26.15</v>
      </c>
      <c r="Z48">
        <f>BAWANA!BD48+BAWANA!BE48</f>
        <v>26.15</v>
      </c>
      <c r="AA48">
        <f>BAWANA!X48+BAWANA!Y48</f>
        <v>26.15</v>
      </c>
      <c r="AB48">
        <f>BAWANA!AE48+BAWANA!AF48</f>
        <v>26.15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217.7</v>
      </c>
      <c r="E49">
        <f>BAWANA!AM49</f>
        <v>0</v>
      </c>
      <c r="F49">
        <f t="shared" si="4"/>
        <v>256</v>
      </c>
      <c r="G49">
        <f t="shared" si="5"/>
        <v>217.7</v>
      </c>
      <c r="H49" s="112"/>
      <c r="I49">
        <f>BRPL_EOD!AI49+BRPL_EOD!AJ49</f>
        <v>84</v>
      </c>
      <c r="J49">
        <f>BYPL_EOD!AI49+BYPL_EOD!AJ49</f>
        <v>48</v>
      </c>
      <c r="K49">
        <f>MES_EOD!AI49+MES_EOD!AJ49</f>
        <v>5.84</v>
      </c>
      <c r="L49">
        <f>NDMC_EOD!AI49+NDMC_EOD!AJ49</f>
        <v>23</v>
      </c>
      <c r="M49">
        <f>TPDDL_EOD!AI49+TPDDL_EOD!AJ49</f>
        <v>56.87</v>
      </c>
      <c r="N49">
        <f t="shared" si="0"/>
        <v>217.71</v>
      </c>
      <c r="O49" s="112">
        <f t="shared" si="1"/>
        <v>-1.0000000000019327E-2</v>
      </c>
      <c r="P49">
        <v>83.996141656331815</v>
      </c>
      <c r="Q49">
        <v>47.997795232189603</v>
      </c>
      <c r="R49">
        <v>5.839731753249735</v>
      </c>
      <c r="S49">
        <v>22.99894354875752</v>
      </c>
      <c r="T49">
        <v>56.86738780947131</v>
      </c>
      <c r="U49" s="114">
        <f t="shared" si="2"/>
        <v>217.7</v>
      </c>
      <c r="V49" s="112">
        <f t="shared" si="3"/>
        <v>0</v>
      </c>
      <c r="Y49">
        <f>BAWANA!AW49+BAWANA!AX49</f>
        <v>26.15</v>
      </c>
      <c r="Z49">
        <f>BAWANA!BD49+BAWANA!BE49</f>
        <v>26.15</v>
      </c>
      <c r="AA49">
        <f>BAWANA!X49+BAWANA!Y49</f>
        <v>26.15</v>
      </c>
      <c r="AB49">
        <f>BAWANA!AE49+BAWANA!AF49</f>
        <v>26.15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217.7</v>
      </c>
      <c r="E50">
        <f>BAWANA!AM50</f>
        <v>0</v>
      </c>
      <c r="F50">
        <f t="shared" si="4"/>
        <v>256</v>
      </c>
      <c r="G50">
        <f t="shared" si="5"/>
        <v>217.7</v>
      </c>
      <c r="H50" s="112"/>
      <c r="I50">
        <f>BRPL_EOD!AI50+BRPL_EOD!AJ50</f>
        <v>84</v>
      </c>
      <c r="J50">
        <f>BYPL_EOD!AI50+BYPL_EOD!AJ50</f>
        <v>48</v>
      </c>
      <c r="K50">
        <f>MES_EOD!AI50+MES_EOD!AJ50</f>
        <v>5.84</v>
      </c>
      <c r="L50">
        <f>NDMC_EOD!AI50+NDMC_EOD!AJ50</f>
        <v>23</v>
      </c>
      <c r="M50">
        <f>TPDDL_EOD!AI50+TPDDL_EOD!AJ50</f>
        <v>56.87</v>
      </c>
      <c r="N50">
        <f t="shared" si="0"/>
        <v>217.71</v>
      </c>
      <c r="O50" s="112">
        <f t="shared" si="1"/>
        <v>-1.0000000000019327E-2</v>
      </c>
      <c r="P50">
        <v>83.996141656331815</v>
      </c>
      <c r="Q50">
        <v>47.997795232189603</v>
      </c>
      <c r="R50">
        <v>5.839731753249735</v>
      </c>
      <c r="S50">
        <v>22.99894354875752</v>
      </c>
      <c r="T50">
        <v>56.86738780947131</v>
      </c>
      <c r="U50" s="114">
        <f t="shared" si="2"/>
        <v>217.7</v>
      </c>
      <c r="V50" s="112">
        <f t="shared" si="3"/>
        <v>0</v>
      </c>
      <c r="Y50">
        <f>BAWANA!AW50+BAWANA!AX50</f>
        <v>26.15</v>
      </c>
      <c r="Z50">
        <f>BAWANA!BD50+BAWANA!BE50</f>
        <v>26.15</v>
      </c>
      <c r="AA50">
        <f>BAWANA!X50+BAWANA!Y50</f>
        <v>26.15</v>
      </c>
      <c r="AB50">
        <f>BAWANA!AE50+BAWANA!AF50</f>
        <v>26.15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217.7</v>
      </c>
      <c r="E51">
        <f>BAWANA!AM51</f>
        <v>0</v>
      </c>
      <c r="F51">
        <f t="shared" si="4"/>
        <v>256</v>
      </c>
      <c r="G51">
        <f t="shared" si="5"/>
        <v>217.7</v>
      </c>
      <c r="H51" s="112"/>
      <c r="I51">
        <f>BRPL_EOD!AI51+BRPL_EOD!AJ51</f>
        <v>84</v>
      </c>
      <c r="J51">
        <f>BYPL_EOD!AI51+BYPL_EOD!AJ51</f>
        <v>48</v>
      </c>
      <c r="K51">
        <f>MES_EOD!AI51+MES_EOD!AJ51</f>
        <v>5.84</v>
      </c>
      <c r="L51">
        <f>NDMC_EOD!AI51+NDMC_EOD!AJ51</f>
        <v>23</v>
      </c>
      <c r="M51">
        <f>TPDDL_EOD!AI51+TPDDL_EOD!AJ51</f>
        <v>56.87</v>
      </c>
      <c r="N51">
        <f t="shared" si="0"/>
        <v>217.71</v>
      </c>
      <c r="O51" s="112">
        <f t="shared" si="1"/>
        <v>-1.0000000000019327E-2</v>
      </c>
      <c r="P51">
        <v>83.996141656331815</v>
      </c>
      <c r="Q51">
        <v>47.997795232189603</v>
      </c>
      <c r="R51">
        <v>5.839731753249735</v>
      </c>
      <c r="S51">
        <v>22.99894354875752</v>
      </c>
      <c r="T51">
        <v>56.86738780947131</v>
      </c>
      <c r="U51" s="114">
        <f t="shared" si="2"/>
        <v>217.7</v>
      </c>
      <c r="V51" s="112">
        <f t="shared" si="3"/>
        <v>0</v>
      </c>
      <c r="Y51">
        <f>BAWANA!AW51+BAWANA!AX51</f>
        <v>26.15</v>
      </c>
      <c r="Z51">
        <f>BAWANA!BD51+BAWANA!BE51</f>
        <v>26.15</v>
      </c>
      <c r="AA51">
        <f>BAWANA!X51+BAWANA!Y51</f>
        <v>26.15</v>
      </c>
      <c r="AB51">
        <f>BAWANA!AE51+BAWANA!AF51</f>
        <v>26.15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217.7</v>
      </c>
      <c r="E52">
        <f>BAWANA!AM52</f>
        <v>0</v>
      </c>
      <c r="F52">
        <f t="shared" si="4"/>
        <v>256</v>
      </c>
      <c r="G52">
        <f t="shared" si="5"/>
        <v>217.7</v>
      </c>
      <c r="H52" s="112"/>
      <c r="I52">
        <f>BRPL_EOD!AI52+BRPL_EOD!AJ52</f>
        <v>84</v>
      </c>
      <c r="J52">
        <f>BYPL_EOD!AI52+BYPL_EOD!AJ52</f>
        <v>48</v>
      </c>
      <c r="K52">
        <f>MES_EOD!AI52+MES_EOD!AJ52</f>
        <v>5.84</v>
      </c>
      <c r="L52">
        <f>NDMC_EOD!AI52+NDMC_EOD!AJ52</f>
        <v>23</v>
      </c>
      <c r="M52">
        <f>TPDDL_EOD!AI52+TPDDL_EOD!AJ52</f>
        <v>56.87</v>
      </c>
      <c r="N52">
        <f t="shared" si="0"/>
        <v>217.71</v>
      </c>
      <c r="O52" s="112">
        <f t="shared" si="1"/>
        <v>-1.0000000000019327E-2</v>
      </c>
      <c r="P52">
        <v>83.996141656331815</v>
      </c>
      <c r="Q52">
        <v>47.997795232189603</v>
      </c>
      <c r="R52">
        <v>5.839731753249735</v>
      </c>
      <c r="S52">
        <v>22.99894354875752</v>
      </c>
      <c r="T52">
        <v>56.86738780947131</v>
      </c>
      <c r="U52" s="114">
        <f t="shared" si="2"/>
        <v>217.7</v>
      </c>
      <c r="V52" s="112">
        <f t="shared" si="3"/>
        <v>0</v>
      </c>
      <c r="Y52">
        <f>BAWANA!AW52+BAWANA!AX52</f>
        <v>26.15</v>
      </c>
      <c r="Z52">
        <f>BAWANA!BD52+BAWANA!BE52</f>
        <v>26.15</v>
      </c>
      <c r="AA52">
        <f>BAWANA!X52+BAWANA!Y52</f>
        <v>26.15</v>
      </c>
      <c r="AB52">
        <f>BAWANA!AE52+BAWANA!AF52</f>
        <v>26.15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217.7</v>
      </c>
      <c r="E53">
        <f>BAWANA!AM53</f>
        <v>0</v>
      </c>
      <c r="F53">
        <f t="shared" si="4"/>
        <v>256</v>
      </c>
      <c r="G53">
        <f t="shared" si="5"/>
        <v>217.7</v>
      </c>
      <c r="H53" s="112"/>
      <c r="I53">
        <f>BRPL_EOD!AI53+BRPL_EOD!AJ53</f>
        <v>84</v>
      </c>
      <c r="J53">
        <f>BYPL_EOD!AI53+BYPL_EOD!AJ53</f>
        <v>48</v>
      </c>
      <c r="K53">
        <f>MES_EOD!AI53+MES_EOD!AJ53</f>
        <v>5.84</v>
      </c>
      <c r="L53">
        <f>NDMC_EOD!AI53+NDMC_EOD!AJ53</f>
        <v>23</v>
      </c>
      <c r="M53">
        <f>TPDDL_EOD!AI53+TPDDL_EOD!AJ53</f>
        <v>56.87</v>
      </c>
      <c r="N53">
        <f t="shared" si="0"/>
        <v>217.71</v>
      </c>
      <c r="O53" s="112">
        <f t="shared" si="1"/>
        <v>-1.0000000000019327E-2</v>
      </c>
      <c r="P53">
        <v>83.996141656331815</v>
      </c>
      <c r="Q53">
        <v>47.997795232189603</v>
      </c>
      <c r="R53">
        <v>5.839731753249735</v>
      </c>
      <c r="S53">
        <v>22.99894354875752</v>
      </c>
      <c r="T53">
        <v>56.86738780947131</v>
      </c>
      <c r="U53" s="114">
        <f t="shared" si="2"/>
        <v>217.7</v>
      </c>
      <c r="V53" s="112">
        <f t="shared" si="3"/>
        <v>0</v>
      </c>
      <c r="Y53">
        <f>BAWANA!AW53+BAWANA!AX53</f>
        <v>26.15</v>
      </c>
      <c r="Z53">
        <f>BAWANA!BD53+BAWANA!BE53</f>
        <v>26.15</v>
      </c>
      <c r="AA53">
        <f>BAWANA!X53+BAWANA!Y53</f>
        <v>26.15</v>
      </c>
      <c r="AB53">
        <f>BAWANA!AE53+BAWANA!AF53</f>
        <v>26.15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217.7</v>
      </c>
      <c r="E54">
        <f>BAWANA!AM54</f>
        <v>0</v>
      </c>
      <c r="F54">
        <f t="shared" si="4"/>
        <v>256</v>
      </c>
      <c r="G54">
        <f t="shared" si="5"/>
        <v>217.7</v>
      </c>
      <c r="H54" s="112"/>
      <c r="I54">
        <f>BRPL_EOD!AI54+BRPL_EOD!AJ54</f>
        <v>84</v>
      </c>
      <c r="J54">
        <f>BYPL_EOD!AI54+BYPL_EOD!AJ54</f>
        <v>48</v>
      </c>
      <c r="K54">
        <f>MES_EOD!AI54+MES_EOD!AJ54</f>
        <v>5.84</v>
      </c>
      <c r="L54">
        <f>NDMC_EOD!AI54+NDMC_EOD!AJ54</f>
        <v>23</v>
      </c>
      <c r="M54">
        <f>TPDDL_EOD!AI54+TPDDL_EOD!AJ54</f>
        <v>56.87</v>
      </c>
      <c r="N54">
        <f t="shared" si="0"/>
        <v>217.71</v>
      </c>
      <c r="O54" s="112">
        <f t="shared" si="1"/>
        <v>-1.0000000000019327E-2</v>
      </c>
      <c r="P54">
        <v>83.996141656331815</v>
      </c>
      <c r="Q54">
        <v>47.997795232189603</v>
      </c>
      <c r="R54">
        <v>5.839731753249735</v>
      </c>
      <c r="S54">
        <v>22.99894354875752</v>
      </c>
      <c r="T54">
        <v>56.86738780947131</v>
      </c>
      <c r="U54" s="114">
        <f t="shared" si="2"/>
        <v>217.7</v>
      </c>
      <c r="V54" s="112">
        <f t="shared" si="3"/>
        <v>0</v>
      </c>
      <c r="Y54">
        <f>BAWANA!AW54+BAWANA!AX54</f>
        <v>26.15</v>
      </c>
      <c r="Z54">
        <f>BAWANA!BD54+BAWANA!BE54</f>
        <v>26.15</v>
      </c>
      <c r="AA54">
        <f>BAWANA!X54+BAWANA!Y54</f>
        <v>26.15</v>
      </c>
      <c r="AB54">
        <f>BAWANA!AE54+BAWANA!AF54</f>
        <v>26.15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217.7</v>
      </c>
      <c r="E55">
        <f>BAWANA!AM55</f>
        <v>0</v>
      </c>
      <c r="F55">
        <f t="shared" si="4"/>
        <v>256</v>
      </c>
      <c r="G55">
        <f t="shared" si="5"/>
        <v>217.7</v>
      </c>
      <c r="H55" s="112"/>
      <c r="I55">
        <f>BRPL_EOD!AI55+BRPL_EOD!AJ55</f>
        <v>84</v>
      </c>
      <c r="J55">
        <f>BYPL_EOD!AI55+BYPL_EOD!AJ55</f>
        <v>48</v>
      </c>
      <c r="K55">
        <f>MES_EOD!AI55+MES_EOD!AJ55</f>
        <v>5.84</v>
      </c>
      <c r="L55">
        <f>NDMC_EOD!AI55+NDMC_EOD!AJ55</f>
        <v>23</v>
      </c>
      <c r="M55">
        <f>TPDDL_EOD!AI55+TPDDL_EOD!AJ55</f>
        <v>56.87</v>
      </c>
      <c r="N55">
        <f t="shared" si="0"/>
        <v>217.71</v>
      </c>
      <c r="O55" s="112">
        <f t="shared" si="1"/>
        <v>-1.0000000000019327E-2</v>
      </c>
      <c r="P55">
        <v>83.996141656331815</v>
      </c>
      <c r="Q55">
        <v>47.997795232189603</v>
      </c>
      <c r="R55">
        <v>5.839731753249735</v>
      </c>
      <c r="S55">
        <v>22.99894354875752</v>
      </c>
      <c r="T55">
        <v>56.86738780947131</v>
      </c>
      <c r="U55" s="114">
        <f t="shared" si="2"/>
        <v>217.7</v>
      </c>
      <c r="V55" s="112">
        <f t="shared" si="3"/>
        <v>0</v>
      </c>
      <c r="Y55">
        <f>BAWANA!AW55+BAWANA!AX55</f>
        <v>26.15</v>
      </c>
      <c r="Z55">
        <f>BAWANA!BD55+BAWANA!BE55</f>
        <v>26.15</v>
      </c>
      <c r="AA55">
        <f>BAWANA!X55+BAWANA!Y55</f>
        <v>26.15</v>
      </c>
      <c r="AB55">
        <f>BAWANA!AE55+BAWANA!AF55</f>
        <v>26.15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217.7</v>
      </c>
      <c r="E56">
        <f>BAWANA!AM56</f>
        <v>0</v>
      </c>
      <c r="F56">
        <f t="shared" si="4"/>
        <v>256</v>
      </c>
      <c r="G56">
        <f t="shared" si="5"/>
        <v>217.7</v>
      </c>
      <c r="H56" s="112"/>
      <c r="I56">
        <f>BRPL_EOD!AI56+BRPL_EOD!AJ56</f>
        <v>84</v>
      </c>
      <c r="J56">
        <f>BYPL_EOD!AI56+BYPL_EOD!AJ56</f>
        <v>48</v>
      </c>
      <c r="K56">
        <f>MES_EOD!AI56+MES_EOD!AJ56</f>
        <v>5.84</v>
      </c>
      <c r="L56">
        <f>NDMC_EOD!AI56+NDMC_EOD!AJ56</f>
        <v>23</v>
      </c>
      <c r="M56">
        <f>TPDDL_EOD!AI56+TPDDL_EOD!AJ56</f>
        <v>56.87</v>
      </c>
      <c r="N56">
        <f t="shared" si="0"/>
        <v>217.71</v>
      </c>
      <c r="O56" s="112">
        <f t="shared" si="1"/>
        <v>-1.0000000000019327E-2</v>
      </c>
      <c r="P56">
        <v>83.996141656331815</v>
      </c>
      <c r="Q56">
        <v>47.997795232189603</v>
      </c>
      <c r="R56">
        <v>5.839731753249735</v>
      </c>
      <c r="S56">
        <v>22.99894354875752</v>
      </c>
      <c r="T56">
        <v>56.86738780947131</v>
      </c>
      <c r="U56" s="114">
        <f t="shared" si="2"/>
        <v>217.7</v>
      </c>
      <c r="V56" s="112">
        <f t="shared" si="3"/>
        <v>0</v>
      </c>
      <c r="Y56">
        <f>BAWANA!AW56+BAWANA!AX56</f>
        <v>26.15</v>
      </c>
      <c r="Z56">
        <f>BAWANA!BD56+BAWANA!BE56</f>
        <v>26.15</v>
      </c>
      <c r="AA56">
        <f>BAWANA!X56+BAWANA!Y56</f>
        <v>26.15</v>
      </c>
      <c r="AB56">
        <f>BAWANA!AE56+BAWANA!AF56</f>
        <v>26.15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217.7</v>
      </c>
      <c r="E57">
        <f>BAWANA!AM57</f>
        <v>0</v>
      </c>
      <c r="F57">
        <f t="shared" si="4"/>
        <v>256</v>
      </c>
      <c r="G57">
        <f t="shared" si="5"/>
        <v>217.7</v>
      </c>
      <c r="H57" s="112"/>
      <c r="I57">
        <f>BRPL_EOD!AI57+BRPL_EOD!AJ57</f>
        <v>84</v>
      </c>
      <c r="J57">
        <f>BYPL_EOD!AI57+BYPL_EOD!AJ57</f>
        <v>48</v>
      </c>
      <c r="K57">
        <f>MES_EOD!AI57+MES_EOD!AJ57</f>
        <v>5.84</v>
      </c>
      <c r="L57">
        <f>NDMC_EOD!AI57+NDMC_EOD!AJ57</f>
        <v>23</v>
      </c>
      <c r="M57">
        <f>TPDDL_EOD!AI57+TPDDL_EOD!AJ57</f>
        <v>56.87</v>
      </c>
      <c r="N57">
        <f t="shared" si="0"/>
        <v>217.71</v>
      </c>
      <c r="O57" s="112">
        <f t="shared" si="1"/>
        <v>-1.0000000000019327E-2</v>
      </c>
      <c r="P57">
        <v>83.996141656331815</v>
      </c>
      <c r="Q57">
        <v>47.997795232189603</v>
      </c>
      <c r="R57">
        <v>5.839731753249735</v>
      </c>
      <c r="S57">
        <v>22.99894354875752</v>
      </c>
      <c r="T57">
        <v>56.86738780947131</v>
      </c>
      <c r="U57" s="114">
        <f t="shared" si="2"/>
        <v>217.7</v>
      </c>
      <c r="V57" s="112">
        <f t="shared" si="3"/>
        <v>0</v>
      </c>
      <c r="Y57">
        <f>BAWANA!AW57+BAWANA!AX57</f>
        <v>26.15</v>
      </c>
      <c r="Z57">
        <f>BAWANA!BD57+BAWANA!BE57</f>
        <v>26.15</v>
      </c>
      <c r="AA57">
        <f>BAWANA!X57+BAWANA!Y57</f>
        <v>26.15</v>
      </c>
      <c r="AB57">
        <f>BAWANA!AE57+BAWANA!AF57</f>
        <v>26.15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217.7</v>
      </c>
      <c r="E58">
        <f>BAWANA!AM58</f>
        <v>0</v>
      </c>
      <c r="F58">
        <f t="shared" si="4"/>
        <v>256</v>
      </c>
      <c r="G58">
        <f t="shared" si="5"/>
        <v>217.7</v>
      </c>
      <c r="H58" s="112"/>
      <c r="I58">
        <f>BRPL_EOD!AI58+BRPL_EOD!AJ58</f>
        <v>84</v>
      </c>
      <c r="J58">
        <f>BYPL_EOD!AI58+BYPL_EOD!AJ58</f>
        <v>48</v>
      </c>
      <c r="K58">
        <f>MES_EOD!AI58+MES_EOD!AJ58</f>
        <v>5.84</v>
      </c>
      <c r="L58">
        <f>NDMC_EOD!AI58+NDMC_EOD!AJ58</f>
        <v>23</v>
      </c>
      <c r="M58">
        <f>TPDDL_EOD!AI58+TPDDL_EOD!AJ58</f>
        <v>56.87</v>
      </c>
      <c r="N58">
        <f t="shared" si="0"/>
        <v>217.71</v>
      </c>
      <c r="O58" s="112">
        <f t="shared" si="1"/>
        <v>-1.0000000000019327E-2</v>
      </c>
      <c r="P58">
        <v>83.996141656331815</v>
      </c>
      <c r="Q58">
        <v>47.997795232189603</v>
      </c>
      <c r="R58">
        <v>5.839731753249735</v>
      </c>
      <c r="S58">
        <v>22.99894354875752</v>
      </c>
      <c r="T58">
        <v>56.86738780947131</v>
      </c>
      <c r="U58" s="114">
        <f t="shared" si="2"/>
        <v>217.7</v>
      </c>
      <c r="V58" s="112">
        <f t="shared" si="3"/>
        <v>0</v>
      </c>
      <c r="Y58">
        <f>BAWANA!AW58+BAWANA!AX58</f>
        <v>26.15</v>
      </c>
      <c r="Z58">
        <f>BAWANA!BD58+BAWANA!BE58</f>
        <v>26.15</v>
      </c>
      <c r="AA58">
        <f>BAWANA!X58+BAWANA!Y58</f>
        <v>26.15</v>
      </c>
      <c r="AB58">
        <f>BAWANA!AE58+BAWANA!AF58</f>
        <v>26.15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217.7</v>
      </c>
      <c r="E59">
        <f>BAWANA!AM59</f>
        <v>0</v>
      </c>
      <c r="F59">
        <f t="shared" si="4"/>
        <v>256</v>
      </c>
      <c r="G59">
        <f t="shared" si="5"/>
        <v>217.7</v>
      </c>
      <c r="H59" s="112"/>
      <c r="I59">
        <f>BRPL_EOD!AI59+BRPL_EOD!AJ59</f>
        <v>84</v>
      </c>
      <c r="J59">
        <f>BYPL_EOD!AI59+BYPL_EOD!AJ59</f>
        <v>48</v>
      </c>
      <c r="K59">
        <f>MES_EOD!AI59+MES_EOD!AJ59</f>
        <v>5.84</v>
      </c>
      <c r="L59">
        <f>NDMC_EOD!AI59+NDMC_EOD!AJ59</f>
        <v>23</v>
      </c>
      <c r="M59">
        <f>TPDDL_EOD!AI59+TPDDL_EOD!AJ59</f>
        <v>56.87</v>
      </c>
      <c r="N59">
        <f t="shared" si="0"/>
        <v>217.71</v>
      </c>
      <c r="O59" s="112">
        <f t="shared" si="1"/>
        <v>-1.0000000000019327E-2</v>
      </c>
      <c r="P59">
        <v>83.996141656331815</v>
      </c>
      <c r="Q59">
        <v>47.997795232189603</v>
      </c>
      <c r="R59">
        <v>5.839731753249735</v>
      </c>
      <c r="S59">
        <v>22.99894354875752</v>
      </c>
      <c r="T59">
        <v>56.86738780947131</v>
      </c>
      <c r="U59" s="114">
        <f t="shared" si="2"/>
        <v>217.7</v>
      </c>
      <c r="V59" s="112">
        <f t="shared" si="3"/>
        <v>0</v>
      </c>
      <c r="Y59">
        <f>BAWANA!AW59+BAWANA!AX59</f>
        <v>26.15</v>
      </c>
      <c r="Z59">
        <f>BAWANA!BD59+BAWANA!BE59</f>
        <v>26.15</v>
      </c>
      <c r="AA59">
        <f>BAWANA!X59+BAWANA!Y59</f>
        <v>26.15</v>
      </c>
      <c r="AB59">
        <f>BAWANA!AE59+BAWANA!AF59</f>
        <v>26.15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217.7</v>
      </c>
      <c r="E60">
        <f>BAWANA!AM60</f>
        <v>0</v>
      </c>
      <c r="F60">
        <f t="shared" si="4"/>
        <v>256</v>
      </c>
      <c r="G60">
        <f t="shared" si="5"/>
        <v>217.7</v>
      </c>
      <c r="H60" s="112"/>
      <c r="I60">
        <f>BRPL_EOD!AI60+BRPL_EOD!AJ60</f>
        <v>84</v>
      </c>
      <c r="J60">
        <f>BYPL_EOD!AI60+BYPL_EOD!AJ60</f>
        <v>48</v>
      </c>
      <c r="K60">
        <f>MES_EOD!AI60+MES_EOD!AJ60</f>
        <v>5.84</v>
      </c>
      <c r="L60">
        <f>NDMC_EOD!AI60+NDMC_EOD!AJ60</f>
        <v>23</v>
      </c>
      <c r="M60">
        <f>TPDDL_EOD!AI60+TPDDL_EOD!AJ60</f>
        <v>56.87</v>
      </c>
      <c r="N60">
        <f t="shared" si="0"/>
        <v>217.71</v>
      </c>
      <c r="O60" s="112">
        <f t="shared" si="1"/>
        <v>-1.0000000000019327E-2</v>
      </c>
      <c r="P60">
        <v>83.996141656331815</v>
      </c>
      <c r="Q60">
        <v>47.997795232189603</v>
      </c>
      <c r="R60">
        <v>5.839731753249735</v>
      </c>
      <c r="S60">
        <v>22.99894354875752</v>
      </c>
      <c r="T60">
        <v>56.86738780947131</v>
      </c>
      <c r="U60" s="114">
        <f t="shared" si="2"/>
        <v>217.7</v>
      </c>
      <c r="V60" s="112">
        <f t="shared" si="3"/>
        <v>0</v>
      </c>
      <c r="Y60">
        <f>BAWANA!AW60+BAWANA!AX60</f>
        <v>26.15</v>
      </c>
      <c r="Z60">
        <f>BAWANA!BD60+BAWANA!BE60</f>
        <v>26.15</v>
      </c>
      <c r="AA60">
        <f>BAWANA!X60+BAWANA!Y60</f>
        <v>26.15</v>
      </c>
      <c r="AB60">
        <f>BAWANA!AE60+BAWANA!AF60</f>
        <v>26.15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217.7</v>
      </c>
      <c r="E61">
        <f>BAWANA!AM61</f>
        <v>0</v>
      </c>
      <c r="F61">
        <f t="shared" si="4"/>
        <v>256</v>
      </c>
      <c r="G61">
        <f t="shared" si="5"/>
        <v>217.7</v>
      </c>
      <c r="H61" s="112"/>
      <c r="I61">
        <f>BRPL_EOD!AI61+BRPL_EOD!AJ61</f>
        <v>84</v>
      </c>
      <c r="J61">
        <f>BYPL_EOD!AI61+BYPL_EOD!AJ61</f>
        <v>48</v>
      </c>
      <c r="K61">
        <f>MES_EOD!AI61+MES_EOD!AJ61</f>
        <v>5.84</v>
      </c>
      <c r="L61">
        <f>NDMC_EOD!AI61+NDMC_EOD!AJ61</f>
        <v>23</v>
      </c>
      <c r="M61">
        <f>TPDDL_EOD!AI61+TPDDL_EOD!AJ61</f>
        <v>56.87</v>
      </c>
      <c r="N61">
        <f t="shared" si="0"/>
        <v>217.71</v>
      </c>
      <c r="O61" s="112">
        <f t="shared" si="1"/>
        <v>-1.0000000000019327E-2</v>
      </c>
      <c r="P61">
        <v>83.996141656331815</v>
      </c>
      <c r="Q61">
        <v>47.997795232189603</v>
      </c>
      <c r="R61">
        <v>5.839731753249735</v>
      </c>
      <c r="S61">
        <v>22.99894354875752</v>
      </c>
      <c r="T61">
        <v>56.86738780947131</v>
      </c>
      <c r="U61" s="114">
        <f t="shared" si="2"/>
        <v>217.7</v>
      </c>
      <c r="V61" s="112">
        <f t="shared" si="3"/>
        <v>0</v>
      </c>
      <c r="Y61">
        <f>BAWANA!AW61+BAWANA!AX61</f>
        <v>26.15</v>
      </c>
      <c r="Z61">
        <f>BAWANA!BD61+BAWANA!BE61</f>
        <v>26.15</v>
      </c>
      <c r="AA61">
        <f>BAWANA!X61+BAWANA!Y61</f>
        <v>26.15</v>
      </c>
      <c r="AB61">
        <f>BAWANA!AE61+BAWANA!AF61</f>
        <v>26.15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217.7</v>
      </c>
      <c r="E62">
        <f>BAWANA!AM62</f>
        <v>0</v>
      </c>
      <c r="F62">
        <f t="shared" si="4"/>
        <v>256</v>
      </c>
      <c r="G62">
        <f t="shared" si="5"/>
        <v>217.7</v>
      </c>
      <c r="H62" s="112"/>
      <c r="I62">
        <f>BRPL_EOD!AI62+BRPL_EOD!AJ62</f>
        <v>84</v>
      </c>
      <c r="J62">
        <f>BYPL_EOD!AI62+BYPL_EOD!AJ62</f>
        <v>48</v>
      </c>
      <c r="K62">
        <f>MES_EOD!AI62+MES_EOD!AJ62</f>
        <v>5.84</v>
      </c>
      <c r="L62">
        <f>NDMC_EOD!AI62+NDMC_EOD!AJ62</f>
        <v>23</v>
      </c>
      <c r="M62">
        <f>TPDDL_EOD!AI62+TPDDL_EOD!AJ62</f>
        <v>56.87</v>
      </c>
      <c r="N62">
        <f t="shared" si="0"/>
        <v>217.71</v>
      </c>
      <c r="O62" s="112">
        <f t="shared" si="1"/>
        <v>-1.0000000000019327E-2</v>
      </c>
      <c r="P62">
        <v>83.996141656331815</v>
      </c>
      <c r="Q62">
        <v>47.997795232189603</v>
      </c>
      <c r="R62">
        <v>5.839731753249735</v>
      </c>
      <c r="S62">
        <v>22.99894354875752</v>
      </c>
      <c r="T62">
        <v>56.86738780947131</v>
      </c>
      <c r="U62" s="114">
        <f t="shared" si="2"/>
        <v>217.7</v>
      </c>
      <c r="V62" s="112">
        <f t="shared" si="3"/>
        <v>0</v>
      </c>
      <c r="Y62">
        <f>BAWANA!AW62+BAWANA!AX62</f>
        <v>26.15</v>
      </c>
      <c r="Z62">
        <f>BAWANA!BD62+BAWANA!BE62</f>
        <v>26.15</v>
      </c>
      <c r="AA62">
        <f>BAWANA!X62+BAWANA!Y62</f>
        <v>26.15</v>
      </c>
      <c r="AB62">
        <f>BAWANA!AE62+BAWANA!AF62</f>
        <v>26.15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223.26</v>
      </c>
      <c r="E63">
        <f>BAWANA!AM63</f>
        <v>0</v>
      </c>
      <c r="F63">
        <f t="shared" si="4"/>
        <v>256</v>
      </c>
      <c r="G63">
        <f t="shared" si="5"/>
        <v>223.26</v>
      </c>
      <c r="H63" s="112"/>
      <c r="I63">
        <f>BRPL_EOD!AI63+BRPL_EOD!AJ63</f>
        <v>99.61</v>
      </c>
      <c r="J63">
        <f>BYPL_EOD!AI63+BYPL_EOD!AJ63</f>
        <v>48</v>
      </c>
      <c r="K63">
        <f>MES_EOD!AI63+MES_EOD!AJ63</f>
        <v>5.84</v>
      </c>
      <c r="L63">
        <f>NDMC_EOD!AI63+NDMC_EOD!AJ63</f>
        <v>19</v>
      </c>
      <c r="M63">
        <f>TPDDL_EOD!AI63+TPDDL_EOD!AJ63</f>
        <v>50.82</v>
      </c>
      <c r="N63">
        <f t="shared" si="0"/>
        <v>223.27</v>
      </c>
      <c r="O63" s="112">
        <f t="shared" si="1"/>
        <v>-1.0000000000019327E-2</v>
      </c>
      <c r="P63">
        <v>99.605538585569036</v>
      </c>
      <c r="Q63">
        <v>47.997850136605898</v>
      </c>
      <c r="R63">
        <v>5.8397384332870512</v>
      </c>
      <c r="S63">
        <v>18.999149012406502</v>
      </c>
      <c r="T63">
        <v>50.817723832131499</v>
      </c>
      <c r="U63" s="114">
        <f t="shared" si="2"/>
        <v>223.25999999999996</v>
      </c>
      <c r="V63" s="112">
        <f t="shared" si="3"/>
        <v>0</v>
      </c>
      <c r="Y63">
        <f>BAWANA!AW63+BAWANA!AX63</f>
        <v>23.37</v>
      </c>
      <c r="Z63">
        <f>BAWANA!BD63+BAWANA!BE63</f>
        <v>23.37</v>
      </c>
      <c r="AA63">
        <f>BAWANA!X63+BAWANA!Y63</f>
        <v>23.37</v>
      </c>
      <c r="AB63">
        <f>BAWANA!AE63+BAWANA!AF63</f>
        <v>23.37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223.26</v>
      </c>
      <c r="E64">
        <f>BAWANA!AM64</f>
        <v>0</v>
      </c>
      <c r="F64">
        <f t="shared" si="4"/>
        <v>256</v>
      </c>
      <c r="G64">
        <f t="shared" si="5"/>
        <v>223.26</v>
      </c>
      <c r="H64" s="112"/>
      <c r="I64">
        <f>BRPL_EOD!AI64+BRPL_EOD!AJ64</f>
        <v>99.61</v>
      </c>
      <c r="J64">
        <f>BYPL_EOD!AI64+BYPL_EOD!AJ64</f>
        <v>48</v>
      </c>
      <c r="K64">
        <f>MES_EOD!AI64+MES_EOD!AJ64</f>
        <v>5.84</v>
      </c>
      <c r="L64">
        <f>NDMC_EOD!AI64+NDMC_EOD!AJ64</f>
        <v>19</v>
      </c>
      <c r="M64">
        <f>TPDDL_EOD!AI64+TPDDL_EOD!AJ64</f>
        <v>50.82</v>
      </c>
      <c r="N64">
        <f t="shared" si="0"/>
        <v>223.27</v>
      </c>
      <c r="O64" s="112">
        <f t="shared" si="1"/>
        <v>-1.0000000000019327E-2</v>
      </c>
      <c r="P64">
        <v>99.605538585569036</v>
      </c>
      <c r="Q64">
        <v>47.997850136605898</v>
      </c>
      <c r="R64">
        <v>5.8397384332870512</v>
      </c>
      <c r="S64">
        <v>18.999149012406502</v>
      </c>
      <c r="T64">
        <v>50.817723832131499</v>
      </c>
      <c r="U64" s="114">
        <f t="shared" si="2"/>
        <v>223.25999999999996</v>
      </c>
      <c r="V64" s="112">
        <f t="shared" si="3"/>
        <v>0</v>
      </c>
      <c r="Y64">
        <f>BAWANA!AW64+BAWANA!AX64</f>
        <v>23.37</v>
      </c>
      <c r="Z64">
        <f>BAWANA!BD64+BAWANA!BE64</f>
        <v>23.37</v>
      </c>
      <c r="AA64">
        <f>BAWANA!X64+BAWANA!Y64</f>
        <v>23.37</v>
      </c>
      <c r="AB64">
        <f>BAWANA!AE64+BAWANA!AF64</f>
        <v>23.37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223.26</v>
      </c>
      <c r="E65">
        <f>BAWANA!AM65</f>
        <v>0</v>
      </c>
      <c r="F65">
        <f t="shared" si="4"/>
        <v>256</v>
      </c>
      <c r="G65">
        <f t="shared" si="5"/>
        <v>223.26</v>
      </c>
      <c r="H65" s="112"/>
      <c r="I65">
        <f>BRPL_EOD!AI65+BRPL_EOD!AJ65</f>
        <v>99.61</v>
      </c>
      <c r="J65">
        <f>BYPL_EOD!AI65+BYPL_EOD!AJ65</f>
        <v>48</v>
      </c>
      <c r="K65">
        <f>MES_EOD!AI65+MES_EOD!AJ65</f>
        <v>5.84</v>
      </c>
      <c r="L65">
        <f>NDMC_EOD!AI65+NDMC_EOD!AJ65</f>
        <v>19</v>
      </c>
      <c r="M65">
        <f>TPDDL_EOD!AI65+TPDDL_EOD!AJ65</f>
        <v>50.82</v>
      </c>
      <c r="N65">
        <f t="shared" si="0"/>
        <v>223.27</v>
      </c>
      <c r="O65" s="112">
        <f t="shared" si="1"/>
        <v>-1.0000000000019327E-2</v>
      </c>
      <c r="P65">
        <v>99.605538585569036</v>
      </c>
      <c r="Q65">
        <v>47.997850136605898</v>
      </c>
      <c r="R65">
        <v>5.8397384332870512</v>
      </c>
      <c r="S65">
        <v>18.999149012406502</v>
      </c>
      <c r="T65">
        <v>50.817723832131499</v>
      </c>
      <c r="U65" s="114">
        <f t="shared" si="2"/>
        <v>223.25999999999996</v>
      </c>
      <c r="V65" s="112">
        <f t="shared" si="3"/>
        <v>0</v>
      </c>
      <c r="Y65">
        <f>BAWANA!AW65+BAWANA!AX65</f>
        <v>23.37</v>
      </c>
      <c r="Z65">
        <f>BAWANA!BD65+BAWANA!BE65</f>
        <v>23.37</v>
      </c>
      <c r="AA65">
        <f>BAWANA!X65+BAWANA!Y65</f>
        <v>23.37</v>
      </c>
      <c r="AB65">
        <f>BAWANA!AE65+BAWANA!AF65</f>
        <v>23.37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223.26</v>
      </c>
      <c r="E66">
        <f>BAWANA!AM66</f>
        <v>0</v>
      </c>
      <c r="F66">
        <f t="shared" si="4"/>
        <v>256</v>
      </c>
      <c r="G66">
        <f t="shared" si="5"/>
        <v>223.26</v>
      </c>
      <c r="H66" s="112"/>
      <c r="I66">
        <f>BRPL_EOD!AI66+BRPL_EOD!AJ66</f>
        <v>99.61</v>
      </c>
      <c r="J66">
        <f>BYPL_EOD!AI66+BYPL_EOD!AJ66</f>
        <v>48</v>
      </c>
      <c r="K66">
        <f>MES_EOD!AI66+MES_EOD!AJ66</f>
        <v>5.84</v>
      </c>
      <c r="L66">
        <f>NDMC_EOD!AI66+NDMC_EOD!AJ66</f>
        <v>19</v>
      </c>
      <c r="M66">
        <f>TPDDL_EOD!AI66+TPDDL_EOD!AJ66</f>
        <v>50.82</v>
      </c>
      <c r="N66">
        <f t="shared" si="0"/>
        <v>223.27</v>
      </c>
      <c r="O66" s="112">
        <f t="shared" si="1"/>
        <v>-1.0000000000019327E-2</v>
      </c>
      <c r="P66">
        <v>99.605538585569036</v>
      </c>
      <c r="Q66">
        <v>47.997850136605898</v>
      </c>
      <c r="R66">
        <v>5.8397384332870512</v>
      </c>
      <c r="S66">
        <v>18.999149012406502</v>
      </c>
      <c r="T66">
        <v>50.817723832131499</v>
      </c>
      <c r="U66" s="114">
        <f t="shared" si="2"/>
        <v>223.25999999999996</v>
      </c>
      <c r="V66" s="112">
        <f t="shared" si="3"/>
        <v>0</v>
      </c>
      <c r="Y66">
        <f>BAWANA!AW66+BAWANA!AX66</f>
        <v>23.37</v>
      </c>
      <c r="Z66">
        <f>BAWANA!BD66+BAWANA!BE66</f>
        <v>23.37</v>
      </c>
      <c r="AA66">
        <f>BAWANA!X66+BAWANA!Y66</f>
        <v>23.37</v>
      </c>
      <c r="AB66">
        <f>BAWANA!AE66+BAWANA!AF66</f>
        <v>23.37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223.26</v>
      </c>
      <c r="E67">
        <f>BAWANA!AM67</f>
        <v>0</v>
      </c>
      <c r="F67">
        <f t="shared" si="4"/>
        <v>256</v>
      </c>
      <c r="G67">
        <f t="shared" si="5"/>
        <v>223.26</v>
      </c>
      <c r="H67" s="112"/>
      <c r="I67">
        <f>BRPL_EOD!AI67+BRPL_EOD!AJ67</f>
        <v>99.61</v>
      </c>
      <c r="J67">
        <f>BYPL_EOD!AI67+BYPL_EOD!AJ67</f>
        <v>48</v>
      </c>
      <c r="K67">
        <f>MES_EOD!AI67+MES_EOD!AJ67</f>
        <v>5.84</v>
      </c>
      <c r="L67">
        <f>NDMC_EOD!AI67+NDMC_EOD!AJ67</f>
        <v>19</v>
      </c>
      <c r="M67">
        <f>TPDDL_EOD!AI67+TPDDL_EOD!AJ67</f>
        <v>50.82</v>
      </c>
      <c r="N67">
        <f t="shared" ref="N67:N98" si="7">SUM(I67:M67)</f>
        <v>223.27</v>
      </c>
      <c r="O67" s="112">
        <f t="shared" ref="O67:O98" si="8">G67-N67</f>
        <v>-1.0000000000019327E-2</v>
      </c>
      <c r="P67">
        <v>99.605538585569036</v>
      </c>
      <c r="Q67">
        <v>47.997850136605898</v>
      </c>
      <c r="R67">
        <v>5.8397384332870512</v>
      </c>
      <c r="S67">
        <v>18.999149012406502</v>
      </c>
      <c r="T67">
        <v>50.817723832131499</v>
      </c>
      <c r="U67" s="114">
        <f t="shared" ref="U67:U98" si="9">SUM(P67:T67)</f>
        <v>223.25999999999996</v>
      </c>
      <c r="V67" s="112">
        <f t="shared" ref="V67:V99" si="10">G67-U67</f>
        <v>0</v>
      </c>
      <c r="Y67">
        <f>BAWANA!AW67+BAWANA!AX67</f>
        <v>23.37</v>
      </c>
      <c r="Z67">
        <f>BAWANA!BD67+BAWANA!BE67</f>
        <v>23.37</v>
      </c>
      <c r="AA67">
        <f>BAWANA!X67+BAWANA!Y67</f>
        <v>23.37</v>
      </c>
      <c r="AB67">
        <f>BAWANA!AE67+BAWANA!AF67</f>
        <v>23.37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223.26</v>
      </c>
      <c r="H68" s="112"/>
      <c r="I68">
        <f>BRPL_EOD!AI68+BRPL_EOD!AJ68</f>
        <v>99.61</v>
      </c>
      <c r="J68">
        <f>BYPL_EOD!AI68+BYPL_EOD!AJ68</f>
        <v>48</v>
      </c>
      <c r="K68">
        <f>MES_EOD!AI68+MES_EOD!AJ68</f>
        <v>5.84</v>
      </c>
      <c r="L68">
        <f>NDMC_EOD!AI68+NDMC_EOD!AJ68</f>
        <v>19</v>
      </c>
      <c r="M68">
        <f>TPDDL_EOD!AI68+TPDDL_EOD!AJ68</f>
        <v>50.82</v>
      </c>
      <c r="N68">
        <f t="shared" si="7"/>
        <v>223.27</v>
      </c>
      <c r="O68" s="112">
        <f t="shared" si="8"/>
        <v>-1.0000000000019327E-2</v>
      </c>
      <c r="P68">
        <v>99.605538585569036</v>
      </c>
      <c r="Q68">
        <v>47.997850136605898</v>
      </c>
      <c r="R68">
        <v>5.8397384332870512</v>
      </c>
      <c r="S68">
        <v>18.999149012406502</v>
      </c>
      <c r="T68">
        <v>50.817723832131499</v>
      </c>
      <c r="U68" s="114">
        <f t="shared" si="9"/>
        <v>223.25999999999996</v>
      </c>
      <c r="V68" s="112">
        <f t="shared" si="10"/>
        <v>0</v>
      </c>
      <c r="Y68">
        <f>BAWANA!AW68+BAWANA!AX68</f>
        <v>23.37</v>
      </c>
      <c r="Z68">
        <f>BAWANA!BD68+BAWANA!BE68</f>
        <v>23.37</v>
      </c>
      <c r="AA68">
        <f>BAWANA!X68+BAWANA!Y68</f>
        <v>23.37</v>
      </c>
      <c r="AB68">
        <f>BAWANA!AE68+BAWANA!AF68</f>
        <v>23.37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223.26</v>
      </c>
      <c r="E69">
        <f>BAWANA!AM69</f>
        <v>0</v>
      </c>
      <c r="F69">
        <f t="shared" si="11"/>
        <v>256</v>
      </c>
      <c r="G69">
        <f t="shared" si="12"/>
        <v>223.26</v>
      </c>
      <c r="H69" s="112"/>
      <c r="I69">
        <f>BRPL_EOD!AI69+BRPL_EOD!AJ69</f>
        <v>99.61</v>
      </c>
      <c r="J69">
        <f>BYPL_EOD!AI69+BYPL_EOD!AJ69</f>
        <v>48</v>
      </c>
      <c r="K69">
        <f>MES_EOD!AI69+MES_EOD!AJ69</f>
        <v>5.84</v>
      </c>
      <c r="L69">
        <f>NDMC_EOD!AI69+NDMC_EOD!AJ69</f>
        <v>19</v>
      </c>
      <c r="M69">
        <f>TPDDL_EOD!AI69+TPDDL_EOD!AJ69</f>
        <v>50.82</v>
      </c>
      <c r="N69">
        <f t="shared" si="7"/>
        <v>223.27</v>
      </c>
      <c r="O69" s="112">
        <f t="shared" si="8"/>
        <v>-1.0000000000019327E-2</v>
      </c>
      <c r="P69">
        <v>99.605538585569036</v>
      </c>
      <c r="Q69">
        <v>47.997850136605898</v>
      </c>
      <c r="R69">
        <v>5.8397384332870512</v>
      </c>
      <c r="S69">
        <v>18.999149012406502</v>
      </c>
      <c r="T69">
        <v>50.817723832131499</v>
      </c>
      <c r="U69" s="114">
        <f t="shared" si="9"/>
        <v>223.25999999999996</v>
      </c>
      <c r="V69" s="112">
        <f t="shared" si="10"/>
        <v>0</v>
      </c>
      <c r="Y69">
        <f>BAWANA!AW69+BAWANA!AX69</f>
        <v>23.37</v>
      </c>
      <c r="Z69">
        <f>BAWANA!BD69+BAWANA!BE69</f>
        <v>23.37</v>
      </c>
      <c r="AA69">
        <f>BAWANA!X69+BAWANA!Y69</f>
        <v>23.37</v>
      </c>
      <c r="AB69">
        <f>BAWANA!AE69+BAWANA!AF69</f>
        <v>23.37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223.26</v>
      </c>
      <c r="E70">
        <f>BAWANA!AM70</f>
        <v>0</v>
      </c>
      <c r="F70">
        <f t="shared" si="11"/>
        <v>256</v>
      </c>
      <c r="G70">
        <f t="shared" si="12"/>
        <v>223.26</v>
      </c>
      <c r="H70" s="112"/>
      <c r="I70">
        <f>BRPL_EOD!AI70+BRPL_EOD!AJ70</f>
        <v>99.61</v>
      </c>
      <c r="J70">
        <f>BYPL_EOD!AI70+BYPL_EOD!AJ70</f>
        <v>48</v>
      </c>
      <c r="K70">
        <f>MES_EOD!AI70+MES_EOD!AJ70</f>
        <v>5.84</v>
      </c>
      <c r="L70">
        <f>NDMC_EOD!AI70+NDMC_EOD!AJ70</f>
        <v>19</v>
      </c>
      <c r="M70">
        <f>TPDDL_EOD!AI70+TPDDL_EOD!AJ70</f>
        <v>50.82</v>
      </c>
      <c r="N70">
        <f t="shared" si="7"/>
        <v>223.27</v>
      </c>
      <c r="O70" s="112">
        <f t="shared" si="8"/>
        <v>-1.0000000000019327E-2</v>
      </c>
      <c r="P70">
        <v>99.605538585569036</v>
      </c>
      <c r="Q70">
        <v>47.997850136605898</v>
      </c>
      <c r="R70">
        <v>5.8397384332870512</v>
      </c>
      <c r="S70">
        <v>18.999149012406502</v>
      </c>
      <c r="T70">
        <v>50.817723832131499</v>
      </c>
      <c r="U70" s="114">
        <f t="shared" si="9"/>
        <v>223.25999999999996</v>
      </c>
      <c r="V70" s="112">
        <f t="shared" si="10"/>
        <v>0</v>
      </c>
      <c r="Y70">
        <f>BAWANA!AW70+BAWANA!AX70</f>
        <v>23.37</v>
      </c>
      <c r="Z70">
        <f>BAWANA!BD70+BAWANA!BE70</f>
        <v>23.37</v>
      </c>
      <c r="AA70">
        <f>BAWANA!X70+BAWANA!Y70</f>
        <v>23.37</v>
      </c>
      <c r="AB70">
        <f>BAWANA!AE70+BAWANA!AF70</f>
        <v>23.37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257.44000000000005</v>
      </c>
      <c r="E71">
        <f>BAWANA!AM71</f>
        <v>0</v>
      </c>
      <c r="F71">
        <f t="shared" si="11"/>
        <v>256</v>
      </c>
      <c r="G71">
        <f t="shared" si="12"/>
        <v>257.44000000000005</v>
      </c>
      <c r="H71" s="112"/>
      <c r="I71">
        <f>BRPL_EOD!AI71+BRPL_EOD!AJ71</f>
        <v>134.61000000000001</v>
      </c>
      <c r="J71">
        <f>BYPL_EOD!AI71+BYPL_EOD!AJ71</f>
        <v>48</v>
      </c>
      <c r="K71">
        <f>MES_EOD!AI71+MES_EOD!AJ71</f>
        <v>5.84</v>
      </c>
      <c r="L71">
        <f>NDMC_EOD!AI71+NDMC_EOD!AJ71</f>
        <v>19</v>
      </c>
      <c r="M71">
        <f>TPDDL_EOD!AI71+TPDDL_EOD!AJ71</f>
        <v>50</v>
      </c>
      <c r="N71">
        <f t="shared" si="7"/>
        <v>257.45000000000005</v>
      </c>
      <c r="O71" s="112">
        <f t="shared" si="8"/>
        <v>-9.9999999999909051E-3</v>
      </c>
      <c r="P71">
        <v>134.60477141192467</v>
      </c>
      <c r="Q71">
        <v>47.99813556030297</v>
      </c>
      <c r="R71">
        <v>5.8397731598368612</v>
      </c>
      <c r="S71">
        <v>18.999261992619928</v>
      </c>
      <c r="T71">
        <v>49.998057875315595</v>
      </c>
      <c r="U71" s="114">
        <f t="shared" si="9"/>
        <v>257.44</v>
      </c>
      <c r="V71" s="112">
        <f t="shared" si="10"/>
        <v>0</v>
      </c>
      <c r="Y71">
        <f>BAWANA!AW71+BAWANA!AX71</f>
        <v>6.28</v>
      </c>
      <c r="Z71">
        <f>BAWANA!BD71+BAWANA!BE71</f>
        <v>6.28</v>
      </c>
      <c r="AA71">
        <f>BAWANA!X71+BAWANA!Y71</f>
        <v>6.28</v>
      </c>
      <c r="AB71">
        <f>BAWANA!AE71+BAWANA!AF71</f>
        <v>6.28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257.44000000000005</v>
      </c>
      <c r="E72">
        <f>BAWANA!AM72</f>
        <v>0</v>
      </c>
      <c r="F72">
        <f t="shared" si="11"/>
        <v>256</v>
      </c>
      <c r="G72">
        <f t="shared" si="12"/>
        <v>257.44000000000005</v>
      </c>
      <c r="H72" s="112"/>
      <c r="I72">
        <f>BRPL_EOD!AI72+BRPL_EOD!AJ72</f>
        <v>134.61000000000001</v>
      </c>
      <c r="J72">
        <f>BYPL_EOD!AI72+BYPL_EOD!AJ72</f>
        <v>48</v>
      </c>
      <c r="K72">
        <f>MES_EOD!AI72+MES_EOD!AJ72</f>
        <v>5.84</v>
      </c>
      <c r="L72">
        <f>NDMC_EOD!AI72+NDMC_EOD!AJ72</f>
        <v>19</v>
      </c>
      <c r="M72">
        <f>TPDDL_EOD!AI72+TPDDL_EOD!AJ72</f>
        <v>50</v>
      </c>
      <c r="N72">
        <f t="shared" si="7"/>
        <v>257.45000000000005</v>
      </c>
      <c r="O72" s="112">
        <f t="shared" si="8"/>
        <v>-9.9999999999909051E-3</v>
      </c>
      <c r="P72">
        <v>134.60477141192467</v>
      </c>
      <c r="Q72">
        <v>47.99813556030297</v>
      </c>
      <c r="R72">
        <v>5.8397731598368612</v>
      </c>
      <c r="S72">
        <v>18.999261992619928</v>
      </c>
      <c r="T72">
        <v>49.998057875315595</v>
      </c>
      <c r="U72" s="114">
        <f t="shared" si="9"/>
        <v>257.44</v>
      </c>
      <c r="V72" s="112">
        <f t="shared" si="10"/>
        <v>0</v>
      </c>
      <c r="Y72">
        <f>BAWANA!AW72+BAWANA!AX72</f>
        <v>6.28</v>
      </c>
      <c r="Z72">
        <f>BAWANA!BD72+BAWANA!BE72</f>
        <v>6.28</v>
      </c>
      <c r="AA72">
        <f>BAWANA!X72+BAWANA!Y72</f>
        <v>6.28</v>
      </c>
      <c r="AB72">
        <f>BAWANA!AE72+BAWANA!AF72</f>
        <v>6.28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257.44000000000005</v>
      </c>
      <c r="E73">
        <f>BAWANA!AM73</f>
        <v>0</v>
      </c>
      <c r="F73">
        <f t="shared" si="11"/>
        <v>256</v>
      </c>
      <c r="G73">
        <f t="shared" si="12"/>
        <v>257.44000000000005</v>
      </c>
      <c r="H73" s="112"/>
      <c r="I73">
        <f>BRPL_EOD!AI73+BRPL_EOD!AJ73</f>
        <v>134.61000000000001</v>
      </c>
      <c r="J73">
        <f>BYPL_EOD!AI73+BYPL_EOD!AJ73</f>
        <v>48</v>
      </c>
      <c r="K73">
        <f>MES_EOD!AI73+MES_EOD!AJ73</f>
        <v>5.84</v>
      </c>
      <c r="L73">
        <f>NDMC_EOD!AI73+NDMC_EOD!AJ73</f>
        <v>19</v>
      </c>
      <c r="M73">
        <f>TPDDL_EOD!AI73+TPDDL_EOD!AJ73</f>
        <v>50</v>
      </c>
      <c r="N73">
        <f t="shared" si="7"/>
        <v>257.45000000000005</v>
      </c>
      <c r="O73" s="112">
        <f t="shared" si="8"/>
        <v>-9.9999999999909051E-3</v>
      </c>
      <c r="P73">
        <v>134.60477141192467</v>
      </c>
      <c r="Q73">
        <v>47.99813556030297</v>
      </c>
      <c r="R73">
        <v>5.8397731598368612</v>
      </c>
      <c r="S73">
        <v>18.999261992619928</v>
      </c>
      <c r="T73">
        <v>49.998057875315595</v>
      </c>
      <c r="U73" s="114">
        <f t="shared" si="9"/>
        <v>257.44</v>
      </c>
      <c r="V73" s="112">
        <f t="shared" si="10"/>
        <v>0</v>
      </c>
      <c r="Y73">
        <f>BAWANA!AW73+BAWANA!AX73</f>
        <v>6.28</v>
      </c>
      <c r="Z73">
        <f>BAWANA!BD73+BAWANA!BE73</f>
        <v>6.28</v>
      </c>
      <c r="AA73">
        <f>BAWANA!X73+BAWANA!Y73</f>
        <v>6.28</v>
      </c>
      <c r="AB73">
        <f>BAWANA!AE73+BAWANA!AF73</f>
        <v>6.28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257.44000000000005</v>
      </c>
      <c r="E74">
        <f>BAWANA!AM74</f>
        <v>0</v>
      </c>
      <c r="F74">
        <f t="shared" si="11"/>
        <v>256</v>
      </c>
      <c r="G74">
        <f t="shared" si="12"/>
        <v>257.44000000000005</v>
      </c>
      <c r="H74" s="112"/>
      <c r="I74">
        <f>BRPL_EOD!AI74+BRPL_EOD!AJ74</f>
        <v>134.61000000000001</v>
      </c>
      <c r="J74">
        <f>BYPL_EOD!AI74+BYPL_EOD!AJ74</f>
        <v>48</v>
      </c>
      <c r="K74">
        <f>MES_EOD!AI74+MES_EOD!AJ74</f>
        <v>5.84</v>
      </c>
      <c r="L74">
        <f>NDMC_EOD!AI74+NDMC_EOD!AJ74</f>
        <v>19</v>
      </c>
      <c r="M74">
        <f>TPDDL_EOD!AI74+TPDDL_EOD!AJ74</f>
        <v>50</v>
      </c>
      <c r="N74">
        <f t="shared" si="7"/>
        <v>257.45000000000005</v>
      </c>
      <c r="O74" s="112">
        <f t="shared" si="8"/>
        <v>-9.9999999999909051E-3</v>
      </c>
      <c r="P74">
        <v>134.60477141192467</v>
      </c>
      <c r="Q74">
        <v>47.99813556030297</v>
      </c>
      <c r="R74">
        <v>5.8397731598368612</v>
      </c>
      <c r="S74">
        <v>18.999261992619928</v>
      </c>
      <c r="T74">
        <v>49.998057875315595</v>
      </c>
      <c r="U74" s="114">
        <f t="shared" si="9"/>
        <v>257.44</v>
      </c>
      <c r="V74" s="112">
        <f t="shared" si="10"/>
        <v>0</v>
      </c>
      <c r="Y74">
        <f>BAWANA!AW74+BAWANA!AX74</f>
        <v>6.28</v>
      </c>
      <c r="Z74">
        <f>BAWANA!BD74+BAWANA!BE74</f>
        <v>6.28</v>
      </c>
      <c r="AA74">
        <f>BAWANA!X74+BAWANA!Y74</f>
        <v>6.28</v>
      </c>
      <c r="AB74">
        <f>BAWANA!AE74+BAWANA!AF74</f>
        <v>6.28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257.44000000000005</v>
      </c>
      <c r="E75">
        <f>BAWANA!AM75</f>
        <v>0</v>
      </c>
      <c r="F75">
        <f t="shared" si="11"/>
        <v>256</v>
      </c>
      <c r="G75">
        <f t="shared" si="12"/>
        <v>257.44000000000005</v>
      </c>
      <c r="H75" s="112"/>
      <c r="I75">
        <f>BRPL_EOD!AI75+BRPL_EOD!AJ75</f>
        <v>134.61000000000001</v>
      </c>
      <c r="J75">
        <f>BYPL_EOD!AI75+BYPL_EOD!AJ75</f>
        <v>48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257.45000000000005</v>
      </c>
      <c r="O75" s="112">
        <f t="shared" si="8"/>
        <v>-9.9999999999909051E-3</v>
      </c>
      <c r="P75">
        <v>134.60477141192467</v>
      </c>
      <c r="Q75">
        <v>47.99813556030297</v>
      </c>
      <c r="R75">
        <v>5.8397731598368612</v>
      </c>
      <c r="S75">
        <v>18.999261992619928</v>
      </c>
      <c r="T75">
        <v>49.998057875315595</v>
      </c>
      <c r="U75" s="114">
        <f t="shared" si="9"/>
        <v>257.44</v>
      </c>
      <c r="V75" s="112">
        <f t="shared" si="10"/>
        <v>0</v>
      </c>
      <c r="Y75">
        <f>BAWANA!AW75+BAWANA!AX75</f>
        <v>6.28</v>
      </c>
      <c r="Z75">
        <f>BAWANA!BD75+BAWANA!BE75</f>
        <v>6.28</v>
      </c>
      <c r="AA75">
        <f>BAWANA!X75+BAWANA!Y75</f>
        <v>6.28</v>
      </c>
      <c r="AB75">
        <f>BAWANA!AE75+BAWANA!AF75</f>
        <v>6.28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277.05</v>
      </c>
      <c r="E76">
        <f>BAWANA!AM76</f>
        <v>0</v>
      </c>
      <c r="F76">
        <f t="shared" si="11"/>
        <v>256</v>
      </c>
      <c r="G76">
        <f t="shared" si="12"/>
        <v>277.05</v>
      </c>
      <c r="H76" s="112"/>
      <c r="I76">
        <f>BRPL_EOD!AI76+BRPL_EOD!AJ76</f>
        <v>134.61000000000001</v>
      </c>
      <c r="J76">
        <f>BYPL_EOD!AI76+BYPL_EOD!AJ76</f>
        <v>48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277.06</v>
      </c>
      <c r="O76" s="112">
        <f t="shared" si="8"/>
        <v>-9.9999999999909051E-3</v>
      </c>
      <c r="P76">
        <v>134.60514148559881</v>
      </c>
      <c r="Q76">
        <v>47.998267523280155</v>
      </c>
      <c r="R76">
        <v>5.8397892153324191</v>
      </c>
      <c r="S76">
        <v>18.999314227965062</v>
      </c>
      <c r="T76">
        <v>69.607487547823581</v>
      </c>
      <c r="U76" s="114">
        <f t="shared" si="9"/>
        <v>277.05000000000007</v>
      </c>
      <c r="V76" s="112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277.05</v>
      </c>
      <c r="E77">
        <f>BAWANA!AM77</f>
        <v>0</v>
      </c>
      <c r="F77">
        <f t="shared" si="11"/>
        <v>256</v>
      </c>
      <c r="G77">
        <f t="shared" si="12"/>
        <v>277.05</v>
      </c>
      <c r="H77" s="112"/>
      <c r="I77">
        <f>BRPL_EOD!AI77+BRPL_EOD!AJ77</f>
        <v>134.61000000000001</v>
      </c>
      <c r="J77">
        <f>BYPL_EOD!AI77+BYPL_EOD!AJ77</f>
        <v>48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277.06</v>
      </c>
      <c r="O77" s="112">
        <f t="shared" si="8"/>
        <v>-9.9999999999909051E-3</v>
      </c>
      <c r="P77">
        <v>134.60514148559881</v>
      </c>
      <c r="Q77">
        <v>47.998267523280155</v>
      </c>
      <c r="R77">
        <v>5.8397892153324191</v>
      </c>
      <c r="S77">
        <v>18.999314227965062</v>
      </c>
      <c r="T77">
        <v>69.607487547823581</v>
      </c>
      <c r="U77" s="114">
        <f t="shared" si="9"/>
        <v>277.05000000000007</v>
      </c>
      <c r="V77" s="112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284.05</v>
      </c>
      <c r="E78">
        <f>BAWANA!AM78</f>
        <v>0</v>
      </c>
      <c r="F78">
        <f t="shared" si="11"/>
        <v>256</v>
      </c>
      <c r="G78">
        <f t="shared" si="12"/>
        <v>284.05</v>
      </c>
      <c r="H78" s="112"/>
      <c r="I78">
        <f>BRPL_EOD!AI78+BRPL_EOD!AJ78</f>
        <v>134.61000000000001</v>
      </c>
      <c r="J78">
        <f>BYPL_EOD!AI78+BYPL_EOD!AJ78</f>
        <v>55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284.06</v>
      </c>
      <c r="O78" s="112">
        <f t="shared" si="8"/>
        <v>-9.9999999999909051E-3</v>
      </c>
      <c r="P78">
        <v>134.60526121241992</v>
      </c>
      <c r="Q78">
        <v>54.998063789340279</v>
      </c>
      <c r="R78">
        <v>5.839794409631768</v>
      </c>
      <c r="S78">
        <v>18.999331127226643</v>
      </c>
      <c r="T78">
        <v>69.607549461381396</v>
      </c>
      <c r="U78" s="114">
        <f t="shared" si="9"/>
        <v>284.05</v>
      </c>
      <c r="V78" s="112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288.05</v>
      </c>
      <c r="E79">
        <f>BAWANA!AM79</f>
        <v>0</v>
      </c>
      <c r="F79">
        <f t="shared" si="11"/>
        <v>256</v>
      </c>
      <c r="G79">
        <f t="shared" si="12"/>
        <v>288.05</v>
      </c>
      <c r="H79" s="112"/>
      <c r="I79">
        <f>BRPL_EOD!AI79+BRPL_EOD!AJ79</f>
        <v>134.61000000000001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288.06</v>
      </c>
      <c r="O79" s="112">
        <f t="shared" si="8"/>
        <v>-9.9999999999909051E-3</v>
      </c>
      <c r="P79">
        <v>134.60532701520518</v>
      </c>
      <c r="Q79">
        <v>54.998090675553705</v>
      </c>
      <c r="R79">
        <v>5.8397972644587934</v>
      </c>
      <c r="S79">
        <v>22.999201555231551</v>
      </c>
      <c r="T79">
        <v>69.607583489550791</v>
      </c>
      <c r="U79" s="114">
        <f t="shared" si="9"/>
        <v>288.05</v>
      </c>
      <c r="V79" s="112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288.05</v>
      </c>
      <c r="E80">
        <f>BAWANA!AM80</f>
        <v>0</v>
      </c>
      <c r="F80">
        <f t="shared" si="11"/>
        <v>256</v>
      </c>
      <c r="G80">
        <f t="shared" si="12"/>
        <v>288.05</v>
      </c>
      <c r="H80" s="112"/>
      <c r="I80">
        <f>BRPL_EOD!AI80+BRPL_EOD!AJ80</f>
        <v>134.61000000000001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288.06</v>
      </c>
      <c r="O80" s="112">
        <f t="shared" si="8"/>
        <v>-9.9999999999909051E-3</v>
      </c>
      <c r="P80">
        <v>134.60532701520518</v>
      </c>
      <c r="Q80">
        <v>54.998090675553705</v>
      </c>
      <c r="R80">
        <v>5.8397972644587934</v>
      </c>
      <c r="S80">
        <v>22.999201555231551</v>
      </c>
      <c r="T80">
        <v>69.607583489550791</v>
      </c>
      <c r="U80" s="114">
        <f t="shared" si="9"/>
        <v>288.05</v>
      </c>
      <c r="V80" s="112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288.05</v>
      </c>
      <c r="E81">
        <f>BAWANA!AM81</f>
        <v>0</v>
      </c>
      <c r="F81">
        <f t="shared" si="11"/>
        <v>256</v>
      </c>
      <c r="G81">
        <f t="shared" si="12"/>
        <v>288.05</v>
      </c>
      <c r="H81" s="112"/>
      <c r="I81">
        <f>BRPL_EOD!AI81+BRPL_EOD!AJ81</f>
        <v>134.61000000000001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288.06</v>
      </c>
      <c r="O81" s="112">
        <f t="shared" si="8"/>
        <v>-9.9999999999909051E-3</v>
      </c>
      <c r="P81">
        <v>134.60532701520518</v>
      </c>
      <c r="Q81">
        <v>54.998090675553705</v>
      </c>
      <c r="R81">
        <v>5.8397972644587934</v>
      </c>
      <c r="S81">
        <v>22.999201555231551</v>
      </c>
      <c r="T81">
        <v>69.607583489550791</v>
      </c>
      <c r="U81" s="114">
        <f t="shared" si="9"/>
        <v>288.05</v>
      </c>
      <c r="V81" s="112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288.05</v>
      </c>
      <c r="E82">
        <f>BAWANA!AM82</f>
        <v>0</v>
      </c>
      <c r="F82">
        <f t="shared" si="11"/>
        <v>256</v>
      </c>
      <c r="G82">
        <f t="shared" si="12"/>
        <v>288.05</v>
      </c>
      <c r="H82" s="112"/>
      <c r="I82">
        <f>BRPL_EOD!AI82+BRPL_EOD!AJ82</f>
        <v>134.61000000000001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288.06</v>
      </c>
      <c r="O82" s="112">
        <f t="shared" si="8"/>
        <v>-9.9999999999909051E-3</v>
      </c>
      <c r="P82">
        <v>134.60532701520518</v>
      </c>
      <c r="Q82">
        <v>54.998090675553705</v>
      </c>
      <c r="R82">
        <v>5.8397972644587934</v>
      </c>
      <c r="S82">
        <v>22.999201555231551</v>
      </c>
      <c r="T82">
        <v>69.607583489550791</v>
      </c>
      <c r="U82" s="114">
        <f t="shared" si="9"/>
        <v>288.05</v>
      </c>
      <c r="V82" s="112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288.05</v>
      </c>
      <c r="E83">
        <f>BAWANA!AM83</f>
        <v>0</v>
      </c>
      <c r="F83">
        <f t="shared" si="11"/>
        <v>256</v>
      </c>
      <c r="G83">
        <f t="shared" si="12"/>
        <v>288.05</v>
      </c>
      <c r="H83" s="112"/>
      <c r="I83">
        <f>BRPL_EOD!AI83+BRPL_EOD!AJ83</f>
        <v>134.61000000000001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288.06</v>
      </c>
      <c r="O83" s="112">
        <f t="shared" si="8"/>
        <v>-9.9999999999909051E-3</v>
      </c>
      <c r="P83">
        <v>134.60532701520518</v>
      </c>
      <c r="Q83">
        <v>54.998090675553705</v>
      </c>
      <c r="R83">
        <v>5.8397972644587934</v>
      </c>
      <c r="S83">
        <v>22.999201555231551</v>
      </c>
      <c r="T83">
        <v>69.607583489550791</v>
      </c>
      <c r="U83" s="114">
        <f t="shared" si="9"/>
        <v>288.05</v>
      </c>
      <c r="V83" s="112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288.05</v>
      </c>
      <c r="E84">
        <f>BAWANA!AM84</f>
        <v>0</v>
      </c>
      <c r="F84">
        <f t="shared" si="11"/>
        <v>256</v>
      </c>
      <c r="G84">
        <f t="shared" si="12"/>
        <v>288.05</v>
      </c>
      <c r="H84" s="112"/>
      <c r="I84">
        <f>BRPL_EOD!AI84+BRPL_EOD!AJ84</f>
        <v>134.61000000000001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288.06</v>
      </c>
      <c r="O84" s="112">
        <f t="shared" si="8"/>
        <v>-9.9999999999909051E-3</v>
      </c>
      <c r="P84">
        <v>134.60532701520518</v>
      </c>
      <c r="Q84">
        <v>54.998090675553705</v>
      </c>
      <c r="R84">
        <v>5.8397972644587934</v>
      </c>
      <c r="S84">
        <v>22.999201555231551</v>
      </c>
      <c r="T84">
        <v>69.607583489550791</v>
      </c>
      <c r="U84" s="114">
        <f t="shared" si="9"/>
        <v>288.05</v>
      </c>
      <c r="V84" s="112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288.05</v>
      </c>
      <c r="E85">
        <f>BAWANA!AM85</f>
        <v>0</v>
      </c>
      <c r="F85">
        <f t="shared" si="11"/>
        <v>256</v>
      </c>
      <c r="G85">
        <f t="shared" si="12"/>
        <v>288.05</v>
      </c>
      <c r="H85" s="112"/>
      <c r="I85">
        <f>BRPL_EOD!AI85+BRPL_EOD!AJ85</f>
        <v>134.61000000000001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288.06</v>
      </c>
      <c r="O85" s="112">
        <f t="shared" si="8"/>
        <v>-9.9999999999909051E-3</v>
      </c>
      <c r="P85">
        <v>134.60532701520518</v>
      </c>
      <c r="Q85">
        <v>54.998090675553705</v>
      </c>
      <c r="R85">
        <v>5.8397972644587934</v>
      </c>
      <c r="S85">
        <v>22.999201555231551</v>
      </c>
      <c r="T85">
        <v>69.607583489550791</v>
      </c>
      <c r="U85" s="114">
        <f t="shared" si="9"/>
        <v>288.05</v>
      </c>
      <c r="V85" s="112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288.05</v>
      </c>
      <c r="E86">
        <f>BAWANA!AM86</f>
        <v>0</v>
      </c>
      <c r="F86">
        <f t="shared" si="11"/>
        <v>256</v>
      </c>
      <c r="G86">
        <f t="shared" si="12"/>
        <v>288.05</v>
      </c>
      <c r="H86" s="112"/>
      <c r="I86">
        <f>BRPL_EOD!AI86+BRPL_EOD!AJ86</f>
        <v>134.61000000000001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288.06</v>
      </c>
      <c r="O86" s="112">
        <f t="shared" si="8"/>
        <v>-9.9999999999909051E-3</v>
      </c>
      <c r="P86">
        <v>134.60532701520518</v>
      </c>
      <c r="Q86">
        <v>54.998090675553705</v>
      </c>
      <c r="R86">
        <v>5.8397972644587934</v>
      </c>
      <c r="S86">
        <v>22.999201555231551</v>
      </c>
      <c r="T86">
        <v>69.607583489550791</v>
      </c>
      <c r="U86" s="114">
        <f t="shared" si="9"/>
        <v>288.05</v>
      </c>
      <c r="V86" s="112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288</v>
      </c>
      <c r="E87">
        <f>BAWANA!AM87</f>
        <v>0</v>
      </c>
      <c r="F87">
        <f t="shared" si="11"/>
        <v>256</v>
      </c>
      <c r="G87">
        <f t="shared" si="12"/>
        <v>288</v>
      </c>
      <c r="H87" s="112"/>
      <c r="I87">
        <f>BRPL_EOD!AI87+BRPL_EOD!AJ87</f>
        <v>134.56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288.01</v>
      </c>
      <c r="O87" s="112">
        <f t="shared" si="8"/>
        <v>-9.9999999999909051E-3</v>
      </c>
      <c r="P87">
        <v>134.55532794000209</v>
      </c>
      <c r="Q87">
        <v>54.998090344085277</v>
      </c>
      <c r="R87">
        <v>5.8397972292628726</v>
      </c>
      <c r="S87">
        <v>22.999201416617478</v>
      </c>
      <c r="T87">
        <v>69.607583070032291</v>
      </c>
      <c r="U87" s="114">
        <f t="shared" si="9"/>
        <v>288</v>
      </c>
      <c r="V87" s="112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</v>
      </c>
      <c r="E88">
        <f>BAWANA!AM88</f>
        <v>0</v>
      </c>
      <c r="F88">
        <f t="shared" si="11"/>
        <v>256</v>
      </c>
      <c r="G88">
        <f t="shared" si="12"/>
        <v>288</v>
      </c>
      <c r="H88" s="112"/>
      <c r="I88">
        <f>BRPL_EOD!AI88+BRPL_EOD!AJ88</f>
        <v>134.56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288.01</v>
      </c>
      <c r="O88" s="112">
        <f t="shared" si="8"/>
        <v>-9.9999999999909051E-3</v>
      </c>
      <c r="P88">
        <v>134.55532794000209</v>
      </c>
      <c r="Q88">
        <v>54.998090344085277</v>
      </c>
      <c r="R88">
        <v>5.8397972292628726</v>
      </c>
      <c r="S88">
        <v>22.999201416617478</v>
      </c>
      <c r="T88">
        <v>69.607583070032291</v>
      </c>
      <c r="U88" s="114">
        <f t="shared" si="9"/>
        <v>288</v>
      </c>
      <c r="V88" s="112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288</v>
      </c>
      <c r="E89">
        <f>BAWANA!AM89</f>
        <v>0</v>
      </c>
      <c r="F89">
        <f t="shared" si="11"/>
        <v>256</v>
      </c>
      <c r="G89">
        <f t="shared" si="12"/>
        <v>288</v>
      </c>
      <c r="H89" s="112"/>
      <c r="I89">
        <f>BRPL_EOD!AI89+BRPL_EOD!AJ89</f>
        <v>134.56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288.01</v>
      </c>
      <c r="O89" s="112">
        <f t="shared" si="8"/>
        <v>-9.9999999999909051E-3</v>
      </c>
      <c r="P89">
        <v>134.55532794000209</v>
      </c>
      <c r="Q89">
        <v>54.998090344085277</v>
      </c>
      <c r="R89">
        <v>5.8397972292628726</v>
      </c>
      <c r="S89">
        <v>22.999201416617478</v>
      </c>
      <c r="T89">
        <v>69.607583070032291</v>
      </c>
      <c r="U89" s="114">
        <f t="shared" si="9"/>
        <v>288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288</v>
      </c>
      <c r="E90">
        <f>BAWANA!AM90</f>
        <v>0</v>
      </c>
      <c r="F90">
        <f t="shared" si="11"/>
        <v>256</v>
      </c>
      <c r="G90">
        <f t="shared" si="12"/>
        <v>288</v>
      </c>
      <c r="H90" s="112"/>
      <c r="I90">
        <f>BRPL_EOD!AI90+BRPL_EOD!AJ90</f>
        <v>134.56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288.01</v>
      </c>
      <c r="O90" s="112">
        <f t="shared" si="8"/>
        <v>-9.9999999999909051E-3</v>
      </c>
      <c r="P90">
        <v>134.55532794000209</v>
      </c>
      <c r="Q90">
        <v>54.998090344085277</v>
      </c>
      <c r="R90">
        <v>5.8397972292628726</v>
      </c>
      <c r="S90">
        <v>22.999201416617478</v>
      </c>
      <c r="T90">
        <v>69.607583070032291</v>
      </c>
      <c r="U90" s="114">
        <f t="shared" si="9"/>
        <v>288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5.782417500000002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5.782417500000002</v>
      </c>
      <c r="H99" s="114"/>
      <c r="I99" s="114">
        <f t="shared" si="14"/>
        <v>2.4607649999999972</v>
      </c>
      <c r="J99" s="114">
        <f t="shared" si="14"/>
        <v>1.2184999999999999</v>
      </c>
      <c r="K99" s="114">
        <f t="shared" si="14"/>
        <v>0.14015999999999981</v>
      </c>
      <c r="L99" s="114">
        <f t="shared" si="14"/>
        <v>0.53554999999999997</v>
      </c>
      <c r="M99" s="114">
        <f t="shared" si="14"/>
        <v>1.4276499999999976</v>
      </c>
      <c r="N99" s="114">
        <f t="shared" si="14"/>
        <v>5.7826249999999941</v>
      </c>
      <c r="O99" s="114">
        <f t="shared" si="14"/>
        <v>-2.0750000000018077E-4</v>
      </c>
      <c r="P99" s="114">
        <f t="shared" si="14"/>
        <v>2.4606772896641034</v>
      </c>
      <c r="Q99" s="114">
        <f t="shared" si="14"/>
        <v>1.2184564759994287</v>
      </c>
      <c r="R99" s="114">
        <f t="shared" si="14"/>
        <v>0.14015495979286954</v>
      </c>
      <c r="S99" s="114">
        <f t="shared" si="14"/>
        <v>0.53553082736001079</v>
      </c>
      <c r="T99" s="114">
        <f t="shared" si="14"/>
        <v>1.4275979471835898</v>
      </c>
      <c r="U99" s="114">
        <f t="shared" si="14"/>
        <v>5.782417500000002</v>
      </c>
      <c r="V99" s="114">
        <f t="shared" si="10"/>
        <v>0</v>
      </c>
      <c r="Y99" s="114">
        <f>SUM(Y3:Y98)/4000</f>
        <v>0.56447250000000015</v>
      </c>
      <c r="Z99" s="114">
        <f t="shared" ref="Z99:AD99" si="15">SUM(Z3:Z98)/4000</f>
        <v>0.50887250000000006</v>
      </c>
      <c r="AA99" s="114">
        <f t="shared" si="15"/>
        <v>0.56447250000000015</v>
      </c>
      <c r="AB99" s="114">
        <f t="shared" si="15"/>
        <v>0.50887250000000006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30</v>
      </c>
      <c r="D71">
        <f>BAWANA!AP71</f>
        <v>0</v>
      </c>
      <c r="E71">
        <f>BAWANA!AQ71</f>
        <v>30</v>
      </c>
      <c r="F71">
        <f t="shared" si="11"/>
        <v>768</v>
      </c>
      <c r="G71">
        <f t="shared" si="12"/>
        <v>30</v>
      </c>
      <c r="H71" s="112"/>
      <c r="I71">
        <f>BRPL_EOD!AM71+BRPL_EOD!AN71</f>
        <v>30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30</v>
      </c>
      <c r="O71" s="112">
        <f t="shared" si="8"/>
        <v>0</v>
      </c>
      <c r="P71">
        <v>30</v>
      </c>
      <c r="Q71">
        <v>0</v>
      </c>
      <c r="R71">
        <v>0</v>
      </c>
      <c r="S71">
        <v>0</v>
      </c>
      <c r="T71">
        <v>0</v>
      </c>
      <c r="U71" s="114">
        <f t="shared" si="9"/>
        <v>30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30</v>
      </c>
      <c r="D72">
        <f>BAWANA!AP72</f>
        <v>0</v>
      </c>
      <c r="E72">
        <f>BAWANA!AQ72</f>
        <v>30</v>
      </c>
      <c r="F72">
        <f t="shared" si="11"/>
        <v>768</v>
      </c>
      <c r="G72">
        <f t="shared" si="12"/>
        <v>30</v>
      </c>
      <c r="H72" s="112"/>
      <c r="I72">
        <f>BRPL_EOD!AM72+BRPL_EOD!AN72</f>
        <v>30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30</v>
      </c>
      <c r="O72" s="112">
        <f t="shared" si="8"/>
        <v>0</v>
      </c>
      <c r="P72">
        <v>30</v>
      </c>
      <c r="Q72">
        <v>0</v>
      </c>
      <c r="R72">
        <v>0</v>
      </c>
      <c r="S72">
        <v>0</v>
      </c>
      <c r="T72">
        <v>0</v>
      </c>
      <c r="U72" s="114">
        <f t="shared" si="9"/>
        <v>30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30</v>
      </c>
      <c r="D73">
        <f>BAWANA!AP73</f>
        <v>0</v>
      </c>
      <c r="E73">
        <f>BAWANA!AQ73</f>
        <v>30</v>
      </c>
      <c r="F73">
        <f t="shared" si="11"/>
        <v>768</v>
      </c>
      <c r="G73">
        <f t="shared" si="12"/>
        <v>30</v>
      </c>
      <c r="H73" s="112"/>
      <c r="I73">
        <f>BRPL_EOD!AM73+BRPL_EOD!AN73</f>
        <v>30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30</v>
      </c>
      <c r="O73" s="112">
        <f t="shared" si="8"/>
        <v>0</v>
      </c>
      <c r="P73">
        <v>30</v>
      </c>
      <c r="Q73">
        <v>0</v>
      </c>
      <c r="R73">
        <v>0</v>
      </c>
      <c r="S73">
        <v>0</v>
      </c>
      <c r="T73">
        <v>0</v>
      </c>
      <c r="U73" s="114">
        <f t="shared" si="9"/>
        <v>30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30</v>
      </c>
      <c r="D74">
        <f>BAWANA!AP74</f>
        <v>0</v>
      </c>
      <c r="E74">
        <f>BAWANA!AQ74</f>
        <v>30</v>
      </c>
      <c r="F74">
        <f t="shared" si="11"/>
        <v>768</v>
      </c>
      <c r="G74">
        <f t="shared" si="12"/>
        <v>30</v>
      </c>
      <c r="H74" s="112"/>
      <c r="I74">
        <f>BRPL_EOD!AM74+BRPL_EOD!AN74</f>
        <v>30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30</v>
      </c>
      <c r="O74" s="112">
        <f t="shared" si="8"/>
        <v>0</v>
      </c>
      <c r="P74">
        <v>30</v>
      </c>
      <c r="Q74">
        <v>0</v>
      </c>
      <c r="R74">
        <v>0</v>
      </c>
      <c r="S74">
        <v>0</v>
      </c>
      <c r="T74">
        <v>0</v>
      </c>
      <c r="U74" s="114">
        <f t="shared" si="9"/>
        <v>30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930</v>
      </c>
      <c r="C75">
        <f>BAWANA!G75</f>
        <v>30</v>
      </c>
      <c r="D75">
        <f>BAWANA!AP75</f>
        <v>0</v>
      </c>
      <c r="E75">
        <f>BAWANA!AQ75</f>
        <v>30</v>
      </c>
      <c r="F75">
        <f t="shared" si="11"/>
        <v>768</v>
      </c>
      <c r="G75">
        <f t="shared" si="12"/>
        <v>30</v>
      </c>
      <c r="H75" s="112"/>
      <c r="I75">
        <f>BRPL_EOD!AM75+BRPL_EOD!AN75</f>
        <v>30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30</v>
      </c>
      <c r="O75" s="112">
        <f t="shared" si="8"/>
        <v>0</v>
      </c>
      <c r="P75">
        <v>30</v>
      </c>
      <c r="Q75">
        <v>0</v>
      </c>
      <c r="R75">
        <v>0</v>
      </c>
      <c r="S75">
        <v>0</v>
      </c>
      <c r="T75">
        <v>0</v>
      </c>
      <c r="U75" s="114">
        <f t="shared" si="9"/>
        <v>30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930</v>
      </c>
      <c r="C76">
        <f>BAWANA!G76</f>
        <v>30</v>
      </c>
      <c r="D76">
        <f>BAWANA!AP76</f>
        <v>0</v>
      </c>
      <c r="E76">
        <f>BAWANA!AQ76</f>
        <v>30</v>
      </c>
      <c r="F76">
        <f t="shared" si="11"/>
        <v>768</v>
      </c>
      <c r="G76">
        <f t="shared" si="12"/>
        <v>30</v>
      </c>
      <c r="H76" s="112"/>
      <c r="I76">
        <f>BRPL_EOD!AM76+BRPL_EOD!AN76</f>
        <v>30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30</v>
      </c>
      <c r="O76" s="112">
        <f t="shared" si="8"/>
        <v>0</v>
      </c>
      <c r="P76">
        <v>30</v>
      </c>
      <c r="Q76">
        <v>0</v>
      </c>
      <c r="R76">
        <v>0</v>
      </c>
      <c r="S76">
        <v>0</v>
      </c>
      <c r="T76">
        <v>0</v>
      </c>
      <c r="U76" s="114">
        <f t="shared" si="9"/>
        <v>30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930</v>
      </c>
      <c r="C77">
        <f>BAWANA!G77</f>
        <v>30</v>
      </c>
      <c r="D77">
        <f>BAWANA!AP77</f>
        <v>0</v>
      </c>
      <c r="E77">
        <f>BAWANA!AQ77</f>
        <v>30</v>
      </c>
      <c r="F77">
        <f t="shared" si="11"/>
        <v>768</v>
      </c>
      <c r="G77">
        <f t="shared" si="12"/>
        <v>30</v>
      </c>
      <c r="H77" s="112"/>
      <c r="I77">
        <f>BRPL_EOD!AM77+BRPL_EOD!AN77</f>
        <v>30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30</v>
      </c>
      <c r="O77" s="112">
        <f t="shared" si="8"/>
        <v>0</v>
      </c>
      <c r="P77">
        <v>30</v>
      </c>
      <c r="Q77">
        <v>0</v>
      </c>
      <c r="R77">
        <v>0</v>
      </c>
      <c r="S77">
        <v>0</v>
      </c>
      <c r="T77">
        <v>0</v>
      </c>
      <c r="U77" s="114">
        <f t="shared" si="9"/>
        <v>30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930</v>
      </c>
      <c r="C78">
        <f>BAWANA!G78</f>
        <v>30</v>
      </c>
      <c r="D78">
        <f>BAWANA!AP78</f>
        <v>0</v>
      </c>
      <c r="E78">
        <f>BAWANA!AQ78</f>
        <v>30</v>
      </c>
      <c r="F78">
        <f t="shared" si="11"/>
        <v>768</v>
      </c>
      <c r="G78">
        <f t="shared" si="12"/>
        <v>30</v>
      </c>
      <c r="H78" s="112"/>
      <c r="I78">
        <f>BRPL_EOD!AM78+BRPL_EOD!AN78</f>
        <v>30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30</v>
      </c>
      <c r="O78" s="112">
        <f t="shared" si="8"/>
        <v>0</v>
      </c>
      <c r="P78">
        <v>30</v>
      </c>
      <c r="Q78">
        <v>0</v>
      </c>
      <c r="R78">
        <v>0</v>
      </c>
      <c r="S78">
        <v>0</v>
      </c>
      <c r="T78">
        <v>0</v>
      </c>
      <c r="U78" s="114">
        <f t="shared" si="9"/>
        <v>30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930</v>
      </c>
      <c r="C79">
        <f>BAWANA!G79</f>
        <v>30</v>
      </c>
      <c r="D79">
        <f>BAWANA!AP79</f>
        <v>0</v>
      </c>
      <c r="E79">
        <f>BAWANA!AQ79</f>
        <v>30</v>
      </c>
      <c r="F79">
        <f t="shared" si="11"/>
        <v>768</v>
      </c>
      <c r="G79">
        <f t="shared" si="12"/>
        <v>30</v>
      </c>
      <c r="H79" s="112"/>
      <c r="I79">
        <f>BRPL_EOD!AM79+BRPL_EOD!AN79</f>
        <v>30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30</v>
      </c>
      <c r="O79" s="112">
        <f t="shared" si="8"/>
        <v>0</v>
      </c>
      <c r="P79">
        <v>30</v>
      </c>
      <c r="Q79">
        <v>0</v>
      </c>
      <c r="R79">
        <v>0</v>
      </c>
      <c r="S79">
        <v>0</v>
      </c>
      <c r="T79">
        <v>0</v>
      </c>
      <c r="U79" s="114">
        <f t="shared" si="9"/>
        <v>30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930</v>
      </c>
      <c r="C80">
        <f>BAWANA!G80</f>
        <v>30</v>
      </c>
      <c r="D80">
        <f>BAWANA!AP80</f>
        <v>0</v>
      </c>
      <c r="E80">
        <f>BAWANA!AQ80</f>
        <v>30</v>
      </c>
      <c r="F80">
        <f t="shared" si="11"/>
        <v>768</v>
      </c>
      <c r="G80">
        <f t="shared" si="12"/>
        <v>30</v>
      </c>
      <c r="H80" s="112"/>
      <c r="I80">
        <f>BRPL_EOD!AM80+BRPL_EOD!AN80</f>
        <v>30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30</v>
      </c>
      <c r="O80" s="112">
        <f t="shared" si="8"/>
        <v>0</v>
      </c>
      <c r="P80">
        <v>30</v>
      </c>
      <c r="Q80">
        <v>0</v>
      </c>
      <c r="R80">
        <v>0</v>
      </c>
      <c r="S80">
        <v>0</v>
      </c>
      <c r="T80">
        <v>0</v>
      </c>
      <c r="U80" s="114">
        <f t="shared" si="9"/>
        <v>30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930</v>
      </c>
      <c r="C81">
        <f>BAWANA!G81</f>
        <v>30</v>
      </c>
      <c r="D81">
        <f>BAWANA!AP81</f>
        <v>0</v>
      </c>
      <c r="E81">
        <f>BAWANA!AQ81</f>
        <v>30</v>
      </c>
      <c r="F81">
        <f t="shared" si="11"/>
        <v>768</v>
      </c>
      <c r="G81">
        <f t="shared" si="12"/>
        <v>30</v>
      </c>
      <c r="H81" s="112"/>
      <c r="I81">
        <f>BRPL_EOD!AM81+BRPL_EOD!AN81</f>
        <v>30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30</v>
      </c>
      <c r="O81" s="112">
        <f t="shared" si="8"/>
        <v>0</v>
      </c>
      <c r="P81">
        <v>30</v>
      </c>
      <c r="Q81">
        <v>0</v>
      </c>
      <c r="R81">
        <v>0</v>
      </c>
      <c r="S81">
        <v>0</v>
      </c>
      <c r="T81">
        <v>0</v>
      </c>
      <c r="U81" s="114">
        <f t="shared" si="9"/>
        <v>30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930</v>
      </c>
      <c r="C82">
        <f>BAWANA!G82</f>
        <v>30</v>
      </c>
      <c r="D82">
        <f>BAWANA!AP82</f>
        <v>0</v>
      </c>
      <c r="E82">
        <f>BAWANA!AQ82</f>
        <v>30</v>
      </c>
      <c r="F82">
        <f t="shared" si="11"/>
        <v>768</v>
      </c>
      <c r="G82">
        <f t="shared" si="12"/>
        <v>30</v>
      </c>
      <c r="H82" s="112"/>
      <c r="I82">
        <f>BRPL_EOD!AM82+BRPL_EOD!AN82</f>
        <v>30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30</v>
      </c>
      <c r="O82" s="112">
        <f t="shared" si="8"/>
        <v>0</v>
      </c>
      <c r="P82">
        <v>30</v>
      </c>
      <c r="Q82">
        <v>0</v>
      </c>
      <c r="R82">
        <v>0</v>
      </c>
      <c r="S82">
        <v>0</v>
      </c>
      <c r="T82">
        <v>0</v>
      </c>
      <c r="U82" s="114">
        <f t="shared" si="9"/>
        <v>30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930</v>
      </c>
      <c r="C83">
        <f>BAWANA!G83</f>
        <v>50</v>
      </c>
      <c r="D83">
        <f>BAWANA!AP83</f>
        <v>0</v>
      </c>
      <c r="E83">
        <f>BAWANA!AQ83</f>
        <v>50</v>
      </c>
      <c r="F83">
        <f t="shared" si="11"/>
        <v>784</v>
      </c>
      <c r="G83">
        <f t="shared" si="12"/>
        <v>50</v>
      </c>
      <c r="H83" s="112"/>
      <c r="I83">
        <f>BRPL_EOD!AM83+BRPL_EOD!AN83</f>
        <v>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50</v>
      </c>
      <c r="O83" s="112">
        <f t="shared" si="8"/>
        <v>0</v>
      </c>
      <c r="P83">
        <v>50</v>
      </c>
      <c r="Q83">
        <v>0</v>
      </c>
      <c r="R83">
        <v>0</v>
      </c>
      <c r="S83">
        <v>0</v>
      </c>
      <c r="T83">
        <v>0</v>
      </c>
      <c r="U83" s="114">
        <f t="shared" si="9"/>
        <v>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930</v>
      </c>
      <c r="C84">
        <f>BAWANA!G84</f>
        <v>50</v>
      </c>
      <c r="D84">
        <f>BAWANA!AP84</f>
        <v>0</v>
      </c>
      <c r="E84">
        <f>BAWANA!AQ84</f>
        <v>50</v>
      </c>
      <c r="F84">
        <f t="shared" si="11"/>
        <v>784</v>
      </c>
      <c r="G84">
        <f t="shared" si="12"/>
        <v>50</v>
      </c>
      <c r="H84" s="112"/>
      <c r="I84">
        <f>BRPL_EOD!AM84+BRPL_EOD!AN84</f>
        <v>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50</v>
      </c>
      <c r="O84" s="112">
        <f t="shared" si="8"/>
        <v>0</v>
      </c>
      <c r="P84">
        <v>50</v>
      </c>
      <c r="Q84">
        <v>0</v>
      </c>
      <c r="R84">
        <v>0</v>
      </c>
      <c r="S84">
        <v>0</v>
      </c>
      <c r="T84">
        <v>0</v>
      </c>
      <c r="U84" s="114">
        <f t="shared" si="9"/>
        <v>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60</v>
      </c>
      <c r="E85">
        <f>BAWANA!AQ85</f>
        <v>0</v>
      </c>
      <c r="F85">
        <f t="shared" si="11"/>
        <v>768</v>
      </c>
      <c r="G85">
        <f t="shared" si="12"/>
        <v>60</v>
      </c>
      <c r="H85" s="112"/>
      <c r="I85">
        <f>BRPL_EOD!AM85+BRPL_EOD!AN85</f>
        <v>60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60</v>
      </c>
      <c r="O85" s="112">
        <f t="shared" si="8"/>
        <v>0</v>
      </c>
      <c r="P85">
        <v>60</v>
      </c>
      <c r="Q85">
        <v>0</v>
      </c>
      <c r="R85">
        <v>0</v>
      </c>
      <c r="S85">
        <v>0</v>
      </c>
      <c r="T85">
        <v>0</v>
      </c>
      <c r="U85" s="114">
        <f t="shared" si="9"/>
        <v>60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100</v>
      </c>
      <c r="E86">
        <f>BAWANA!AQ86</f>
        <v>0</v>
      </c>
      <c r="F86">
        <f t="shared" si="11"/>
        <v>768</v>
      </c>
      <c r="G86">
        <f t="shared" si="12"/>
        <v>100</v>
      </c>
      <c r="H86" s="112"/>
      <c r="I86">
        <f>BRPL_EOD!AM86+BRPL_EOD!AN86</f>
        <v>100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100</v>
      </c>
      <c r="O86" s="112">
        <f t="shared" si="8"/>
        <v>0</v>
      </c>
      <c r="P86">
        <v>100</v>
      </c>
      <c r="Q86">
        <v>0</v>
      </c>
      <c r="R86">
        <v>0</v>
      </c>
      <c r="S86">
        <v>0</v>
      </c>
      <c r="T86">
        <v>0</v>
      </c>
      <c r="U86" s="114">
        <f t="shared" si="9"/>
        <v>100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768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768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768</v>
      </c>
      <c r="G89">
        <f t="shared" si="12"/>
        <v>150</v>
      </c>
      <c r="H89" s="112"/>
      <c r="I89">
        <f>BRPL_EOD!AM89+BRPL_EOD!AN89</f>
        <v>136</v>
      </c>
      <c r="J89">
        <f>BYPL_EOD!AM89+BYPL_EOD!AN89</f>
        <v>3.66</v>
      </c>
      <c r="K89">
        <f>MES_EOD!AM89+MES_EOD!AN89</f>
        <v>0.37</v>
      </c>
      <c r="L89">
        <f>NDMC_EOD!AM89+NDMC_EOD!AN89</f>
        <v>1.48</v>
      </c>
      <c r="M89">
        <f>TPDDL_EOD!AM89+TPDDL_EOD!AN89</f>
        <v>4.42</v>
      </c>
      <c r="N89">
        <f t="shared" si="7"/>
        <v>145.92999999999998</v>
      </c>
      <c r="O89" s="112">
        <f t="shared" si="8"/>
        <v>4.0700000000000216</v>
      </c>
      <c r="P89">
        <v>139.79305146303025</v>
      </c>
      <c r="Q89">
        <v>3.7620777084903727</v>
      </c>
      <c r="R89">
        <v>0.38031933118618522</v>
      </c>
      <c r="S89">
        <v>1.5212773247447409</v>
      </c>
      <c r="T89">
        <v>4.5432741725484824</v>
      </c>
      <c r="U89" s="114">
        <f t="shared" si="9"/>
        <v>150.00000000000003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768</v>
      </c>
      <c r="G90">
        <f t="shared" si="12"/>
        <v>150</v>
      </c>
      <c r="H90" s="112"/>
      <c r="I90">
        <f>BRPL_EOD!AM90+BRPL_EOD!AN90</f>
        <v>136</v>
      </c>
      <c r="J90">
        <f>BYPL_EOD!AM90+BYPL_EOD!AN90</f>
        <v>3.66</v>
      </c>
      <c r="K90">
        <f>MES_EOD!AM90+MES_EOD!AN90</f>
        <v>0.37</v>
      </c>
      <c r="L90">
        <f>NDMC_EOD!AM90+NDMC_EOD!AN90</f>
        <v>1.48</v>
      </c>
      <c r="M90">
        <f>TPDDL_EOD!AM90+TPDDL_EOD!AN90</f>
        <v>4.42</v>
      </c>
      <c r="N90">
        <f t="shared" si="7"/>
        <v>145.92999999999998</v>
      </c>
      <c r="O90" s="112">
        <f t="shared" si="8"/>
        <v>4.0700000000000216</v>
      </c>
      <c r="P90">
        <v>139.79305146303025</v>
      </c>
      <c r="Q90">
        <v>3.7620777084903727</v>
      </c>
      <c r="R90">
        <v>0.38031933118618522</v>
      </c>
      <c r="S90">
        <v>1.5212773247447409</v>
      </c>
      <c r="T90">
        <v>4.5432741725484824</v>
      </c>
      <c r="U90" s="114">
        <f t="shared" si="9"/>
        <v>150.00000000000003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784</v>
      </c>
      <c r="G91">
        <f t="shared" si="12"/>
        <v>150</v>
      </c>
      <c r="H91" s="112"/>
      <c r="I91">
        <f>BRPL_EOD!AM91+BRPL_EOD!AN91</f>
        <v>136</v>
      </c>
      <c r="J91">
        <f>BYPL_EOD!AM91+BYPL_EOD!AN91</f>
        <v>3.66</v>
      </c>
      <c r="K91">
        <f>MES_EOD!AM91+MES_EOD!AN91</f>
        <v>0.37</v>
      </c>
      <c r="L91">
        <f>NDMC_EOD!AM91+NDMC_EOD!AN91</f>
        <v>1.48</v>
      </c>
      <c r="M91">
        <f>TPDDL_EOD!AM91+TPDDL_EOD!AN91</f>
        <v>4.42</v>
      </c>
      <c r="N91">
        <f t="shared" si="7"/>
        <v>145.92999999999998</v>
      </c>
      <c r="O91" s="112">
        <f t="shared" si="8"/>
        <v>4.0700000000000216</v>
      </c>
      <c r="P91">
        <v>139.79305146303025</v>
      </c>
      <c r="Q91">
        <v>3.7620777084903727</v>
      </c>
      <c r="R91">
        <v>0.38031933118618522</v>
      </c>
      <c r="S91">
        <v>1.5212773247447409</v>
      </c>
      <c r="T91">
        <v>4.5432741725484824</v>
      </c>
      <c r="U91" s="114">
        <f t="shared" si="9"/>
        <v>150.00000000000003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784</v>
      </c>
      <c r="G92">
        <f t="shared" si="12"/>
        <v>150</v>
      </c>
      <c r="H92" s="112"/>
      <c r="I92">
        <f>BRPL_EOD!AM92+BRPL_EOD!AN92</f>
        <v>136</v>
      </c>
      <c r="J92">
        <f>BYPL_EOD!AM92+BYPL_EOD!AN92</f>
        <v>0</v>
      </c>
      <c r="K92">
        <f>MES_EOD!AM92+MES_EOD!AN92</f>
        <v>0</v>
      </c>
      <c r="L92">
        <f>NDMC_EOD!AM92+NDMC_EOD!AN92</f>
        <v>14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136</v>
      </c>
      <c r="Q92">
        <v>0</v>
      </c>
      <c r="R92">
        <v>0</v>
      </c>
      <c r="S92">
        <v>14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175</v>
      </c>
      <c r="E93">
        <f>BAWANA!AQ93</f>
        <v>0</v>
      </c>
      <c r="F93">
        <f t="shared" si="11"/>
        <v>784</v>
      </c>
      <c r="G93">
        <f t="shared" si="12"/>
        <v>175</v>
      </c>
      <c r="H93" s="112"/>
      <c r="I93">
        <f>BRPL_EOD!AM93+BRPL_EOD!AN93</f>
        <v>161</v>
      </c>
      <c r="J93">
        <f>BYPL_EOD!AM93+BYPL_EOD!AN93</f>
        <v>0</v>
      </c>
      <c r="K93">
        <f>MES_EOD!AM93+MES_EOD!AN93</f>
        <v>0</v>
      </c>
      <c r="L93">
        <f>NDMC_EOD!AM93+NDMC_EOD!AN93</f>
        <v>14</v>
      </c>
      <c r="M93">
        <f>TPDDL_EOD!AM93+TPDDL_EOD!AN93</f>
        <v>0</v>
      </c>
      <c r="N93">
        <f t="shared" si="7"/>
        <v>175</v>
      </c>
      <c r="O93" s="112">
        <f t="shared" si="8"/>
        <v>0</v>
      </c>
      <c r="P93">
        <v>161</v>
      </c>
      <c r="Q93">
        <v>0</v>
      </c>
      <c r="R93">
        <v>0</v>
      </c>
      <c r="S93">
        <v>14</v>
      </c>
      <c r="T93">
        <v>0</v>
      </c>
      <c r="U93" s="114">
        <f t="shared" si="9"/>
        <v>175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185</v>
      </c>
      <c r="E94">
        <f>BAWANA!AQ94</f>
        <v>0</v>
      </c>
      <c r="F94">
        <f t="shared" si="11"/>
        <v>784</v>
      </c>
      <c r="G94">
        <f t="shared" si="12"/>
        <v>185</v>
      </c>
      <c r="H94" s="112"/>
      <c r="I94">
        <f>BRPL_EOD!AM94+BRPL_EOD!AN94</f>
        <v>171</v>
      </c>
      <c r="J94">
        <f>BYPL_EOD!AM94+BYPL_EOD!AN94</f>
        <v>0</v>
      </c>
      <c r="K94">
        <f>MES_EOD!AM94+MES_EOD!AN94</f>
        <v>0</v>
      </c>
      <c r="L94">
        <f>NDMC_EOD!AM94+NDMC_EOD!AN94</f>
        <v>14</v>
      </c>
      <c r="M94">
        <f>TPDDL_EOD!AM94+TPDDL_EOD!AN94</f>
        <v>0</v>
      </c>
      <c r="N94">
        <f t="shared" si="7"/>
        <v>185</v>
      </c>
      <c r="O94" s="112">
        <f t="shared" si="8"/>
        <v>0</v>
      </c>
      <c r="P94">
        <v>171</v>
      </c>
      <c r="Q94">
        <v>0</v>
      </c>
      <c r="R94">
        <v>0</v>
      </c>
      <c r="S94">
        <v>14</v>
      </c>
      <c r="T94">
        <v>0</v>
      </c>
      <c r="U94" s="114">
        <f t="shared" si="9"/>
        <v>185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225</v>
      </c>
      <c r="E95">
        <f>BAWANA!AQ95</f>
        <v>0</v>
      </c>
      <c r="F95">
        <f t="shared" si="11"/>
        <v>784</v>
      </c>
      <c r="G95">
        <f t="shared" si="12"/>
        <v>225</v>
      </c>
      <c r="H95" s="112"/>
      <c r="I95">
        <f>BRPL_EOD!AM95+BRPL_EOD!AN95</f>
        <v>211</v>
      </c>
      <c r="J95">
        <f>BYPL_EOD!AM95+BYPL_EOD!AN95</f>
        <v>0</v>
      </c>
      <c r="K95">
        <f>MES_EOD!AM95+MES_EOD!AN95</f>
        <v>0</v>
      </c>
      <c r="L95">
        <f>NDMC_EOD!AM95+NDMC_EOD!AN95</f>
        <v>14</v>
      </c>
      <c r="M95">
        <f>TPDDL_EOD!AM95+TPDDL_EOD!AN95</f>
        <v>0</v>
      </c>
      <c r="N95">
        <f t="shared" si="7"/>
        <v>225</v>
      </c>
      <c r="O95" s="112">
        <f t="shared" si="8"/>
        <v>0</v>
      </c>
      <c r="P95">
        <v>211</v>
      </c>
      <c r="Q95">
        <v>0</v>
      </c>
      <c r="R95">
        <v>0</v>
      </c>
      <c r="S95">
        <v>14</v>
      </c>
      <c r="T95">
        <v>0</v>
      </c>
      <c r="U95" s="114">
        <f t="shared" si="9"/>
        <v>225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225</v>
      </c>
      <c r="E96">
        <f>BAWANA!AQ96</f>
        <v>0</v>
      </c>
      <c r="F96">
        <f t="shared" si="11"/>
        <v>784</v>
      </c>
      <c r="G96">
        <f t="shared" si="12"/>
        <v>225</v>
      </c>
      <c r="H96" s="112"/>
      <c r="I96">
        <f>BRPL_EOD!AM96+BRPL_EOD!AN96</f>
        <v>211</v>
      </c>
      <c r="J96">
        <f>BYPL_EOD!AM96+BYPL_EOD!AN96</f>
        <v>0</v>
      </c>
      <c r="K96">
        <f>MES_EOD!AM96+MES_EOD!AN96</f>
        <v>0</v>
      </c>
      <c r="L96">
        <f>NDMC_EOD!AM96+NDMC_EOD!AN96</f>
        <v>14</v>
      </c>
      <c r="M96">
        <f>TPDDL_EOD!AM96+TPDDL_EOD!AN96</f>
        <v>0</v>
      </c>
      <c r="N96">
        <f t="shared" si="7"/>
        <v>225</v>
      </c>
      <c r="O96" s="112">
        <f t="shared" si="8"/>
        <v>0</v>
      </c>
      <c r="P96">
        <v>211</v>
      </c>
      <c r="Q96">
        <v>0</v>
      </c>
      <c r="R96">
        <v>0</v>
      </c>
      <c r="S96">
        <v>14</v>
      </c>
      <c r="T96">
        <v>0</v>
      </c>
      <c r="U96" s="114">
        <f t="shared" si="9"/>
        <v>225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225</v>
      </c>
      <c r="E97">
        <f>BAWANA!AQ97</f>
        <v>0</v>
      </c>
      <c r="F97">
        <f t="shared" si="11"/>
        <v>784</v>
      </c>
      <c r="G97">
        <f t="shared" si="12"/>
        <v>225</v>
      </c>
      <c r="H97" s="112"/>
      <c r="I97">
        <f>BRPL_EOD!AM97+BRPL_EOD!AN97</f>
        <v>211</v>
      </c>
      <c r="J97">
        <f>BYPL_EOD!AM97+BYPL_EOD!AN97</f>
        <v>0</v>
      </c>
      <c r="K97">
        <f>MES_EOD!AM97+MES_EOD!AN97</f>
        <v>0</v>
      </c>
      <c r="L97">
        <f>NDMC_EOD!AM97+NDMC_EOD!AN97</f>
        <v>14</v>
      </c>
      <c r="M97">
        <f>TPDDL_EOD!AM97+TPDDL_EOD!AN97</f>
        <v>0</v>
      </c>
      <c r="N97">
        <f t="shared" si="7"/>
        <v>225</v>
      </c>
      <c r="O97" s="112">
        <f t="shared" si="8"/>
        <v>0</v>
      </c>
      <c r="P97">
        <v>211</v>
      </c>
      <c r="Q97">
        <v>0</v>
      </c>
      <c r="R97">
        <v>0</v>
      </c>
      <c r="S97">
        <v>14</v>
      </c>
      <c r="T97">
        <v>0</v>
      </c>
      <c r="U97" s="114">
        <f t="shared" si="9"/>
        <v>225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225</v>
      </c>
      <c r="E98">
        <f>BAWANA!AQ98</f>
        <v>0</v>
      </c>
      <c r="F98">
        <f t="shared" si="11"/>
        <v>784</v>
      </c>
      <c r="G98">
        <f t="shared" si="12"/>
        <v>225</v>
      </c>
      <c r="H98" s="112"/>
      <c r="I98">
        <f>BRPL_EOD!AM98+BRPL_EOD!AN98</f>
        <v>211</v>
      </c>
      <c r="J98">
        <f>BYPL_EOD!AM98+BYPL_EOD!AN98</f>
        <v>0</v>
      </c>
      <c r="K98">
        <f>MES_EOD!AM98+MES_EOD!AN98</f>
        <v>0</v>
      </c>
      <c r="L98">
        <f>NDMC_EOD!AM98+NDMC_EOD!AN98</f>
        <v>14</v>
      </c>
      <c r="M98">
        <f>TPDDL_EOD!AM98+TPDDL_EOD!AN98</f>
        <v>0</v>
      </c>
      <c r="N98">
        <f t="shared" si="7"/>
        <v>225</v>
      </c>
      <c r="O98" s="112">
        <f t="shared" si="8"/>
        <v>0</v>
      </c>
      <c r="P98">
        <v>211</v>
      </c>
      <c r="Q98">
        <v>0</v>
      </c>
      <c r="R98">
        <v>0</v>
      </c>
      <c r="S98">
        <v>14</v>
      </c>
      <c r="T98">
        <v>0</v>
      </c>
      <c r="U98" s="114">
        <f t="shared" si="9"/>
        <v>225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23.395</v>
      </c>
      <c r="C99" s="114">
        <f t="shared" ref="C99:U99" si="14">SUM(C3:C98)/4000</f>
        <v>0.115</v>
      </c>
      <c r="D99" s="114">
        <f t="shared" si="14"/>
        <v>0.57999999999999996</v>
      </c>
      <c r="E99" s="114">
        <f t="shared" si="14"/>
        <v>0.115</v>
      </c>
      <c r="F99" s="114">
        <f t="shared" si="14"/>
        <v>18.808</v>
      </c>
      <c r="G99" s="114">
        <f t="shared" si="14"/>
        <v>0.69499999999999995</v>
      </c>
      <c r="H99" s="114"/>
      <c r="I99" s="114">
        <f t="shared" si="14"/>
        <v>0.66</v>
      </c>
      <c r="J99" s="114">
        <f t="shared" si="14"/>
        <v>2.745E-3</v>
      </c>
      <c r="K99" s="114">
        <f t="shared" si="14"/>
        <v>2.7749999999999997E-4</v>
      </c>
      <c r="L99" s="114">
        <f t="shared" si="14"/>
        <v>2.5610000000000001E-2</v>
      </c>
      <c r="M99" s="114">
        <f t="shared" si="14"/>
        <v>3.3149999999999998E-3</v>
      </c>
      <c r="N99" s="114">
        <f t="shared" si="14"/>
        <v>0.69194749999999994</v>
      </c>
      <c r="O99" s="114">
        <f t="shared" si="14"/>
        <v>3.0525000000000161E-3</v>
      </c>
      <c r="P99" s="114">
        <f t="shared" si="14"/>
        <v>0.66284478859727269</v>
      </c>
      <c r="Q99" s="114">
        <f t="shared" si="14"/>
        <v>2.8215582813677794E-3</v>
      </c>
      <c r="R99" s="114">
        <f t="shared" si="14"/>
        <v>2.8523949838963892E-4</v>
      </c>
      <c r="S99" s="114">
        <f t="shared" si="14"/>
        <v>2.5640957993558554E-2</v>
      </c>
      <c r="T99" s="114">
        <f t="shared" si="14"/>
        <v>3.4074556294113618E-3</v>
      </c>
      <c r="U99" s="114">
        <f t="shared" si="14"/>
        <v>0.69499999999999995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52.136839999999999</v>
      </c>
      <c r="E3">
        <v>0</v>
      </c>
      <c r="F3">
        <v>0</v>
      </c>
      <c r="G3">
        <v>77.578919999999997</v>
      </c>
      <c r="H3">
        <v>0</v>
      </c>
      <c r="I3">
        <v>0</v>
      </c>
      <c r="J3">
        <v>75.360453000000007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14.300737</v>
      </c>
      <c r="W3">
        <v>46.399079999999998</v>
      </c>
      <c r="X3">
        <v>148.30237500000001</v>
      </c>
      <c r="Y3">
        <v>0</v>
      </c>
      <c r="Z3">
        <v>0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51.738689999999998</v>
      </c>
      <c r="AH3">
        <v>24.515008999999999</v>
      </c>
      <c r="AI3">
        <v>0</v>
      </c>
      <c r="AJ3">
        <v>0</v>
      </c>
      <c r="AK3">
        <v>33.911501000000001</v>
      </c>
      <c r="AL3">
        <v>40.088999999999999</v>
      </c>
      <c r="AM3">
        <v>18.800616999999999</v>
      </c>
      <c r="AN3">
        <v>0.77966899999999995</v>
      </c>
      <c r="AO3">
        <v>0</v>
      </c>
      <c r="AP3">
        <v>0.51239999999999997</v>
      </c>
      <c r="AQ3">
        <v>23.426304999999999</v>
      </c>
      <c r="AR3">
        <v>34.776000000000003</v>
      </c>
      <c r="AS3">
        <v>29.402225000000001</v>
      </c>
      <c r="AT3">
        <v>20.000015999999999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3238.2889320000004</v>
      </c>
    </row>
    <row r="4" spans="1:121">
      <c r="A4" t="s">
        <v>46</v>
      </c>
      <c r="B4">
        <v>0</v>
      </c>
      <c r="C4">
        <v>0</v>
      </c>
      <c r="D4">
        <v>52.136839999999999</v>
      </c>
      <c r="E4">
        <v>0</v>
      </c>
      <c r="F4">
        <v>0</v>
      </c>
      <c r="G4">
        <v>77.578919999999997</v>
      </c>
      <c r="H4">
        <v>0</v>
      </c>
      <c r="I4">
        <v>0</v>
      </c>
      <c r="J4">
        <v>75.360453000000007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14.300737</v>
      </c>
      <c r="W4">
        <v>46.399079999999998</v>
      </c>
      <c r="X4">
        <v>148.30237500000001</v>
      </c>
      <c r="Y4">
        <v>0</v>
      </c>
      <c r="Z4">
        <v>0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51.738689999999998</v>
      </c>
      <c r="AH4">
        <v>24.515008999999999</v>
      </c>
      <c r="AI4">
        <v>0</v>
      </c>
      <c r="AJ4">
        <v>0</v>
      </c>
      <c r="AK4">
        <v>33.911501000000001</v>
      </c>
      <c r="AL4">
        <v>40.088999999999999</v>
      </c>
      <c r="AM4">
        <v>18.800616999999999</v>
      </c>
      <c r="AN4">
        <v>0.77966899999999995</v>
      </c>
      <c r="AO4">
        <v>0</v>
      </c>
      <c r="AP4">
        <v>0.51239999999999997</v>
      </c>
      <c r="AQ4">
        <v>23.426304999999999</v>
      </c>
      <c r="AR4">
        <v>34.776000000000003</v>
      </c>
      <c r="AS4">
        <v>29.402225000000001</v>
      </c>
      <c r="AT4">
        <v>20.000019999999999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3235.9702350000002</v>
      </c>
    </row>
    <row r="5" spans="1:121">
      <c r="A5" t="s">
        <v>47</v>
      </c>
      <c r="B5">
        <v>0</v>
      </c>
      <c r="C5">
        <v>0</v>
      </c>
      <c r="D5">
        <v>52.136839999999999</v>
      </c>
      <c r="E5">
        <v>0</v>
      </c>
      <c r="F5">
        <v>0</v>
      </c>
      <c r="G5">
        <v>77.578919999999997</v>
      </c>
      <c r="H5">
        <v>0</v>
      </c>
      <c r="I5">
        <v>0</v>
      </c>
      <c r="J5">
        <v>75.360453000000007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14.300737</v>
      </c>
      <c r="W5">
        <v>46.399079999999998</v>
      </c>
      <c r="X5">
        <v>148.30237500000001</v>
      </c>
      <c r="Y5">
        <v>0</v>
      </c>
      <c r="Z5">
        <v>0</v>
      </c>
      <c r="AA5">
        <v>28.09872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10.375318</v>
      </c>
      <c r="AG5">
        <v>51.738689999999998</v>
      </c>
      <c r="AH5">
        <v>24.515008999999999</v>
      </c>
      <c r="AI5">
        <v>0</v>
      </c>
      <c r="AJ5">
        <v>0</v>
      </c>
      <c r="AK5">
        <v>33.911501000000001</v>
      </c>
      <c r="AL5">
        <v>40.088999999999999</v>
      </c>
      <c r="AM5">
        <v>18.800616999999999</v>
      </c>
      <c r="AN5">
        <v>0.77966899999999995</v>
      </c>
      <c r="AO5">
        <v>0</v>
      </c>
      <c r="AP5">
        <v>0.51239999999999997</v>
      </c>
      <c r="AQ5">
        <v>23.426304999999999</v>
      </c>
      <c r="AR5">
        <v>34.776000000000003</v>
      </c>
      <c r="AS5">
        <v>29.402225000000001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3235.9702150000003</v>
      </c>
    </row>
    <row r="6" spans="1:121">
      <c r="A6" t="s">
        <v>48</v>
      </c>
      <c r="B6">
        <v>0</v>
      </c>
      <c r="C6">
        <v>0</v>
      </c>
      <c r="D6">
        <v>52.136839999999999</v>
      </c>
      <c r="E6">
        <v>0</v>
      </c>
      <c r="F6">
        <v>0</v>
      </c>
      <c r="G6">
        <v>77.578919999999997</v>
      </c>
      <c r="H6">
        <v>0</v>
      </c>
      <c r="I6">
        <v>0</v>
      </c>
      <c r="J6">
        <v>75.360453000000007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14.300737</v>
      </c>
      <c r="W6">
        <v>46.399079999999998</v>
      </c>
      <c r="X6">
        <v>148.30237500000001</v>
      </c>
      <c r="Y6">
        <v>0</v>
      </c>
      <c r="Z6">
        <v>0</v>
      </c>
      <c r="AA6">
        <v>28.09872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10.375318</v>
      </c>
      <c r="AG6">
        <v>51.738689999999998</v>
      </c>
      <c r="AH6">
        <v>24.515008999999999</v>
      </c>
      <c r="AI6">
        <v>0</v>
      </c>
      <c r="AJ6">
        <v>0</v>
      </c>
      <c r="AK6">
        <v>33.911501000000001</v>
      </c>
      <c r="AL6">
        <v>40.088999999999999</v>
      </c>
      <c r="AM6">
        <v>18.800616999999999</v>
      </c>
      <c r="AN6">
        <v>0.77966899999999995</v>
      </c>
      <c r="AO6">
        <v>0</v>
      </c>
      <c r="AP6">
        <v>0.51239999999999997</v>
      </c>
      <c r="AQ6">
        <v>23.426304999999999</v>
      </c>
      <c r="AR6">
        <v>34.776000000000003</v>
      </c>
      <c r="AS6">
        <v>29.402225000000001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3235.9702150000003</v>
      </c>
    </row>
    <row r="7" spans="1:121">
      <c r="A7" t="s">
        <v>49</v>
      </c>
      <c r="B7">
        <v>0</v>
      </c>
      <c r="C7">
        <v>0</v>
      </c>
      <c r="D7">
        <v>52.136839999999999</v>
      </c>
      <c r="E7">
        <v>0</v>
      </c>
      <c r="F7">
        <v>0</v>
      </c>
      <c r="G7">
        <v>77.578919999999997</v>
      </c>
      <c r="H7">
        <v>0</v>
      </c>
      <c r="I7">
        <v>0</v>
      </c>
      <c r="J7">
        <v>75.360453000000007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14.300737</v>
      </c>
      <c r="W7">
        <v>46.399079999999998</v>
      </c>
      <c r="X7">
        <v>148.30237500000001</v>
      </c>
      <c r="Y7">
        <v>0</v>
      </c>
      <c r="Z7">
        <v>0</v>
      </c>
      <c r="AA7">
        <v>28.09872</v>
      </c>
      <c r="AB7">
        <v>48.499828000000001</v>
      </c>
      <c r="AC7">
        <v>23.197434999999999</v>
      </c>
      <c r="AD7">
        <v>0</v>
      </c>
      <c r="AE7">
        <v>39.450268999999999</v>
      </c>
      <c r="AF7">
        <v>10.375318</v>
      </c>
      <c r="AG7">
        <v>51.738689999999998</v>
      </c>
      <c r="AH7">
        <v>24.515008999999999</v>
      </c>
      <c r="AI7">
        <v>0</v>
      </c>
      <c r="AJ7">
        <v>0</v>
      </c>
      <c r="AK7">
        <v>33.911501000000001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0.51239999999999997</v>
      </c>
      <c r="AQ7">
        <v>23.426304999999999</v>
      </c>
      <c r="AR7">
        <v>34.776000000000003</v>
      </c>
      <c r="AS7">
        <v>29.402225000000001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3275.2574350000004</v>
      </c>
    </row>
    <row r="8" spans="1:121">
      <c r="A8" t="s">
        <v>50</v>
      </c>
      <c r="B8">
        <v>0</v>
      </c>
      <c r="C8">
        <v>0</v>
      </c>
      <c r="D8">
        <v>52.136839999999999</v>
      </c>
      <c r="E8">
        <v>0</v>
      </c>
      <c r="F8">
        <v>0</v>
      </c>
      <c r="G8">
        <v>77.578919999999997</v>
      </c>
      <c r="H8">
        <v>0</v>
      </c>
      <c r="I8">
        <v>0</v>
      </c>
      <c r="J8">
        <v>75.360453000000007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14.300737</v>
      </c>
      <c r="W8">
        <v>46.399079999999998</v>
      </c>
      <c r="X8">
        <v>148.30237500000001</v>
      </c>
      <c r="Y8">
        <v>0</v>
      </c>
      <c r="Z8">
        <v>0</v>
      </c>
      <c r="AA8">
        <v>28.09872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10.375318</v>
      </c>
      <c r="AG8">
        <v>51.738689999999998</v>
      </c>
      <c r="AH8">
        <v>24.515008999999999</v>
      </c>
      <c r="AI8">
        <v>0</v>
      </c>
      <c r="AJ8">
        <v>0</v>
      </c>
      <c r="AK8">
        <v>33.911501000000001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0.51239999999999997</v>
      </c>
      <c r="AQ8">
        <v>23.426304999999999</v>
      </c>
      <c r="AR8">
        <v>34.776000000000003</v>
      </c>
      <c r="AS8">
        <v>29.402225000000001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3275.2574350000004</v>
      </c>
    </row>
    <row r="9" spans="1:121">
      <c r="A9" t="s">
        <v>51</v>
      </c>
      <c r="B9">
        <v>0</v>
      </c>
      <c r="C9">
        <v>0</v>
      </c>
      <c r="D9">
        <v>52.136839999999999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75.360453000000007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14.300737</v>
      </c>
      <c r="W9">
        <v>46.399079999999998</v>
      </c>
      <c r="X9">
        <v>148.30237500000001</v>
      </c>
      <c r="Y9">
        <v>0</v>
      </c>
      <c r="Z9">
        <v>0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20.750636</v>
      </c>
      <c r="AG9">
        <v>51.738689999999998</v>
      </c>
      <c r="AH9">
        <v>24.515008999999999</v>
      </c>
      <c r="AI9">
        <v>0</v>
      </c>
      <c r="AJ9">
        <v>0</v>
      </c>
      <c r="AK9">
        <v>33.911501000000001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1.7934000000000001</v>
      </c>
      <c r="AQ9">
        <v>23.426304999999999</v>
      </c>
      <c r="AR9">
        <v>34.776000000000003</v>
      </c>
      <c r="AS9">
        <v>29.402225000000001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3270.7471440000008</v>
      </c>
    </row>
    <row r="10" spans="1:121">
      <c r="A10" t="s">
        <v>52</v>
      </c>
      <c r="B10">
        <v>0</v>
      </c>
      <c r="C10">
        <v>0</v>
      </c>
      <c r="D10">
        <v>52.136839999999999</v>
      </c>
      <c r="E10">
        <v>0</v>
      </c>
      <c r="F10">
        <v>0</v>
      </c>
      <c r="G10">
        <v>77.578919999999997</v>
      </c>
      <c r="H10">
        <v>0</v>
      </c>
      <c r="I10">
        <v>0</v>
      </c>
      <c r="J10">
        <v>75.360453000000007</v>
      </c>
      <c r="K10">
        <v>688.41594699999996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14.300737</v>
      </c>
      <c r="W10">
        <v>46.399079999999998</v>
      </c>
      <c r="X10">
        <v>148.30237500000001</v>
      </c>
      <c r="Y10">
        <v>0</v>
      </c>
      <c r="Z10">
        <v>0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20.750636</v>
      </c>
      <c r="AG10">
        <v>51.738689999999998</v>
      </c>
      <c r="AH10">
        <v>24.515008999999999</v>
      </c>
      <c r="AI10">
        <v>0</v>
      </c>
      <c r="AJ10">
        <v>0</v>
      </c>
      <c r="AK10">
        <v>33.911501000000001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1.7934000000000001</v>
      </c>
      <c r="AQ10">
        <v>23.426304999999999</v>
      </c>
      <c r="AR10">
        <v>34.776000000000003</v>
      </c>
      <c r="AS10">
        <v>29.402225000000001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3270.7471440000008</v>
      </c>
    </row>
    <row r="11" spans="1:121">
      <c r="A11" t="s">
        <v>53</v>
      </c>
      <c r="B11">
        <v>0</v>
      </c>
      <c r="C11">
        <v>0</v>
      </c>
      <c r="D11">
        <v>52.136839999999999</v>
      </c>
      <c r="E11">
        <v>0</v>
      </c>
      <c r="F11">
        <v>0</v>
      </c>
      <c r="G11">
        <v>77.578919999999997</v>
      </c>
      <c r="H11">
        <v>0</v>
      </c>
      <c r="I11">
        <v>0</v>
      </c>
      <c r="J11">
        <v>75.360453000000007</v>
      </c>
      <c r="K11">
        <v>688.41594699999996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14.300737</v>
      </c>
      <c r="W11">
        <v>46.399079999999998</v>
      </c>
      <c r="X11">
        <v>148.30237500000001</v>
      </c>
      <c r="Y11">
        <v>0</v>
      </c>
      <c r="Z11">
        <v>0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20.750636</v>
      </c>
      <c r="AG11">
        <v>51.738689999999998</v>
      </c>
      <c r="AH11">
        <v>24.515008999999999</v>
      </c>
      <c r="AI11">
        <v>0</v>
      </c>
      <c r="AJ11">
        <v>0</v>
      </c>
      <c r="AK11">
        <v>33.911501000000001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1.7934000000000001</v>
      </c>
      <c r="AQ11">
        <v>23.426304999999999</v>
      </c>
      <c r="AR11">
        <v>34.776000000000003</v>
      </c>
      <c r="AS11">
        <v>29.402225000000001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3270.7471440000008</v>
      </c>
    </row>
    <row r="12" spans="1:121">
      <c r="A12" t="s">
        <v>54</v>
      </c>
      <c r="B12">
        <v>0</v>
      </c>
      <c r="C12">
        <v>0</v>
      </c>
      <c r="D12">
        <v>52.136839999999999</v>
      </c>
      <c r="E12">
        <v>0</v>
      </c>
      <c r="F12">
        <v>0</v>
      </c>
      <c r="G12">
        <v>77.578919999999997</v>
      </c>
      <c r="H12">
        <v>0</v>
      </c>
      <c r="I12">
        <v>0</v>
      </c>
      <c r="J12">
        <v>75.360453000000007</v>
      </c>
      <c r="K12">
        <v>688.41594699999996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14.300737</v>
      </c>
      <c r="W12">
        <v>46.399079999999998</v>
      </c>
      <c r="X12">
        <v>148.30237500000001</v>
      </c>
      <c r="Y12">
        <v>0</v>
      </c>
      <c r="Z12">
        <v>0</v>
      </c>
      <c r="AA12">
        <v>28.09872</v>
      </c>
      <c r="AB12">
        <v>32.333219</v>
      </c>
      <c r="AC12">
        <v>23.197434999999999</v>
      </c>
      <c r="AD12">
        <v>0</v>
      </c>
      <c r="AE12">
        <v>39.450268999999999</v>
      </c>
      <c r="AF12">
        <v>20.750636</v>
      </c>
      <c r="AG12">
        <v>51.738689999999998</v>
      </c>
      <c r="AH12">
        <v>24.515008999999999</v>
      </c>
      <c r="AI12">
        <v>0</v>
      </c>
      <c r="AJ12">
        <v>0</v>
      </c>
      <c r="AK12">
        <v>33.911501000000001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1.7934000000000001</v>
      </c>
      <c r="AQ12">
        <v>23.426304999999999</v>
      </c>
      <c r="AR12">
        <v>34.776000000000003</v>
      </c>
      <c r="AS12">
        <v>29.402225000000001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3270.7471440000008</v>
      </c>
    </row>
    <row r="13" spans="1:121">
      <c r="A13" t="s">
        <v>55</v>
      </c>
      <c r="B13">
        <v>0</v>
      </c>
      <c r="C13">
        <v>0</v>
      </c>
      <c r="D13">
        <v>52.136839999999999</v>
      </c>
      <c r="E13">
        <v>0</v>
      </c>
      <c r="F13">
        <v>0</v>
      </c>
      <c r="G13">
        <v>77.578919999999997</v>
      </c>
      <c r="H13">
        <v>0</v>
      </c>
      <c r="I13">
        <v>0</v>
      </c>
      <c r="J13">
        <v>75.360453000000007</v>
      </c>
      <c r="K13">
        <v>688.41594699999996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14.300737</v>
      </c>
      <c r="W13">
        <v>46.399079999999998</v>
      </c>
      <c r="X13">
        <v>148.30237500000001</v>
      </c>
      <c r="Y13">
        <v>0</v>
      </c>
      <c r="Z13">
        <v>0</v>
      </c>
      <c r="AA13">
        <v>28.09872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51.738689999999998</v>
      </c>
      <c r="AH13">
        <v>24.515008999999999</v>
      </c>
      <c r="AI13">
        <v>0</v>
      </c>
      <c r="AJ13">
        <v>0</v>
      </c>
      <c r="AK13">
        <v>33.911501000000001</v>
      </c>
      <c r="AL13">
        <v>66.814999999999998</v>
      </c>
      <c r="AM13">
        <v>18.800616999999999</v>
      </c>
      <c r="AN13">
        <v>0.77966899999999995</v>
      </c>
      <c r="AO13">
        <v>0</v>
      </c>
      <c r="AP13">
        <v>0.51239999999999997</v>
      </c>
      <c r="AQ13">
        <v>23.426304999999999</v>
      </c>
      <c r="AR13">
        <v>34.776000000000003</v>
      </c>
      <c r="AS13">
        <v>29.402225000000001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3256.9049240000008</v>
      </c>
    </row>
    <row r="14" spans="1:121">
      <c r="A14" t="s">
        <v>56</v>
      </c>
      <c r="B14">
        <v>0</v>
      </c>
      <c r="C14">
        <v>0</v>
      </c>
      <c r="D14">
        <v>52.136839999999999</v>
      </c>
      <c r="E14">
        <v>0</v>
      </c>
      <c r="F14">
        <v>0</v>
      </c>
      <c r="G14">
        <v>77.578919999999997</v>
      </c>
      <c r="H14">
        <v>0</v>
      </c>
      <c r="I14">
        <v>0</v>
      </c>
      <c r="J14">
        <v>75.360453000000007</v>
      </c>
      <c r="K14">
        <v>688.41594699999996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14.300737</v>
      </c>
      <c r="W14">
        <v>46.399079999999998</v>
      </c>
      <c r="X14">
        <v>148.30237500000001</v>
      </c>
      <c r="Y14">
        <v>0</v>
      </c>
      <c r="Z14">
        <v>0</v>
      </c>
      <c r="AA14">
        <v>28.09872</v>
      </c>
      <c r="AB14">
        <v>32.333219</v>
      </c>
      <c r="AC14">
        <v>11.598717000000001</v>
      </c>
      <c r="AD14">
        <v>0</v>
      </c>
      <c r="AE14">
        <v>39.450268999999999</v>
      </c>
      <c r="AF14">
        <v>20.750636</v>
      </c>
      <c r="AG14">
        <v>51.738689999999998</v>
      </c>
      <c r="AH14">
        <v>24.515008999999999</v>
      </c>
      <c r="AI14">
        <v>0</v>
      </c>
      <c r="AJ14">
        <v>0</v>
      </c>
      <c r="AK14">
        <v>33.911501000000001</v>
      </c>
      <c r="AL14">
        <v>66.814999999999998</v>
      </c>
      <c r="AM14">
        <v>18.800616999999999</v>
      </c>
      <c r="AN14">
        <v>0.77966899999999995</v>
      </c>
      <c r="AO14">
        <v>0</v>
      </c>
      <c r="AP14">
        <v>0.51239999999999997</v>
      </c>
      <c r="AQ14">
        <v>35.139457999999998</v>
      </c>
      <c r="AR14">
        <v>34.776000000000003</v>
      </c>
      <c r="AS14">
        <v>29.402225000000001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3257.0193590000008</v>
      </c>
    </row>
    <row r="15" spans="1:121">
      <c r="A15" t="s">
        <v>57</v>
      </c>
      <c r="B15">
        <v>0</v>
      </c>
      <c r="C15">
        <v>0</v>
      </c>
      <c r="D15">
        <v>52.136839999999999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75.360453000000007</v>
      </c>
      <c r="K15">
        <v>688.41594699999996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14.300737</v>
      </c>
      <c r="W15">
        <v>46.399079999999998</v>
      </c>
      <c r="X15">
        <v>148.30237500000001</v>
      </c>
      <c r="Y15">
        <v>0</v>
      </c>
      <c r="Z15">
        <v>0</v>
      </c>
      <c r="AA15">
        <v>28.09872</v>
      </c>
      <c r="AB15">
        <v>32.333219</v>
      </c>
      <c r="AC15">
        <v>11.598717000000001</v>
      </c>
      <c r="AD15">
        <v>0</v>
      </c>
      <c r="AE15">
        <v>39.450268999999999</v>
      </c>
      <c r="AF15">
        <v>20.750636</v>
      </c>
      <c r="AG15">
        <v>51.738689999999998</v>
      </c>
      <c r="AH15">
        <v>24.515008999999999</v>
      </c>
      <c r="AI15">
        <v>0</v>
      </c>
      <c r="AJ15">
        <v>0</v>
      </c>
      <c r="AK15">
        <v>33.911501000000001</v>
      </c>
      <c r="AL15">
        <v>76.691999999999993</v>
      </c>
      <c r="AM15">
        <v>18.800616999999999</v>
      </c>
      <c r="AN15">
        <v>0.77966899999999995</v>
      </c>
      <c r="AO15">
        <v>0</v>
      </c>
      <c r="AP15">
        <v>0.51239999999999997</v>
      </c>
      <c r="AQ15">
        <v>35.139457999999998</v>
      </c>
      <c r="AR15">
        <v>34.776000000000003</v>
      </c>
      <c r="AS15">
        <v>28.763045999999999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3266.257180000001</v>
      </c>
    </row>
    <row r="16" spans="1:121">
      <c r="A16" t="s">
        <v>58</v>
      </c>
      <c r="B16">
        <v>0</v>
      </c>
      <c r="C16">
        <v>0</v>
      </c>
      <c r="D16">
        <v>52.136839999999999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75.360453000000007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14.300737</v>
      </c>
      <c r="W16">
        <v>46.399079999999998</v>
      </c>
      <c r="X16">
        <v>148.30237500000001</v>
      </c>
      <c r="Y16">
        <v>0</v>
      </c>
      <c r="Z16">
        <v>0</v>
      </c>
      <c r="AA16">
        <v>28.09872</v>
      </c>
      <c r="AB16">
        <v>32.333219</v>
      </c>
      <c r="AC16">
        <v>11.598717000000001</v>
      </c>
      <c r="AD16">
        <v>0</v>
      </c>
      <c r="AE16">
        <v>39.450268999999999</v>
      </c>
      <c r="AF16">
        <v>20.750636</v>
      </c>
      <c r="AG16">
        <v>51.738689999999998</v>
      </c>
      <c r="AH16">
        <v>24.515008999999999</v>
      </c>
      <c r="AI16">
        <v>0</v>
      </c>
      <c r="AJ16">
        <v>0</v>
      </c>
      <c r="AK16">
        <v>33.911501000000001</v>
      </c>
      <c r="AL16">
        <v>76.691999999999993</v>
      </c>
      <c r="AM16">
        <v>18.800616999999999</v>
      </c>
      <c r="AN16">
        <v>0.77966899999999995</v>
      </c>
      <c r="AO16">
        <v>0</v>
      </c>
      <c r="AP16">
        <v>0.51239999999999997</v>
      </c>
      <c r="AQ16">
        <v>35.139457999999998</v>
      </c>
      <c r="AR16">
        <v>34.776000000000003</v>
      </c>
      <c r="AS16">
        <v>28.763045999999999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3266.5571800000012</v>
      </c>
    </row>
    <row r="17" spans="1:117">
      <c r="A17" t="s">
        <v>59</v>
      </c>
      <c r="B17">
        <v>0</v>
      </c>
      <c r="C17">
        <v>0</v>
      </c>
      <c r="D17">
        <v>52.136839999999999</v>
      </c>
      <c r="E17">
        <v>0</v>
      </c>
      <c r="F17">
        <v>0</v>
      </c>
      <c r="G17">
        <v>77.578919999999997</v>
      </c>
      <c r="H17">
        <v>0</v>
      </c>
      <c r="I17">
        <v>0</v>
      </c>
      <c r="J17">
        <v>75.360453000000007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14.300737</v>
      </c>
      <c r="W17">
        <v>46.399079999999998</v>
      </c>
      <c r="X17">
        <v>148.30237500000001</v>
      </c>
      <c r="Y17">
        <v>0</v>
      </c>
      <c r="Z17">
        <v>0</v>
      </c>
      <c r="AA17">
        <v>28.09872</v>
      </c>
      <c r="AB17">
        <v>16.166609000000001</v>
      </c>
      <c r="AC17">
        <v>11.598717000000001</v>
      </c>
      <c r="AD17">
        <v>0</v>
      </c>
      <c r="AE17">
        <v>39.450268999999999</v>
      </c>
      <c r="AF17">
        <v>20.750636</v>
      </c>
      <c r="AG17">
        <v>51.738689999999998</v>
      </c>
      <c r="AH17">
        <v>24.515008999999999</v>
      </c>
      <c r="AI17">
        <v>0</v>
      </c>
      <c r="AJ17">
        <v>0</v>
      </c>
      <c r="AK17">
        <v>33.911501000000001</v>
      </c>
      <c r="AL17">
        <v>76.691999999999993</v>
      </c>
      <c r="AM17">
        <v>18.800616999999999</v>
      </c>
      <c r="AN17">
        <v>0.77966899999999995</v>
      </c>
      <c r="AO17">
        <v>0</v>
      </c>
      <c r="AP17">
        <v>1.7934000000000001</v>
      </c>
      <c r="AQ17">
        <v>35.139457999999998</v>
      </c>
      <c r="AR17">
        <v>34.776000000000003</v>
      </c>
      <c r="AS17">
        <v>28.763045999999999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0.93944399999999995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3251.6715700000009</v>
      </c>
    </row>
    <row r="18" spans="1:117">
      <c r="A18" t="s">
        <v>60</v>
      </c>
      <c r="B18">
        <v>0</v>
      </c>
      <c r="C18">
        <v>0</v>
      </c>
      <c r="D18">
        <v>52.136839999999999</v>
      </c>
      <c r="E18">
        <v>0</v>
      </c>
      <c r="F18">
        <v>0</v>
      </c>
      <c r="G18">
        <v>77.578919999999997</v>
      </c>
      <c r="H18">
        <v>0</v>
      </c>
      <c r="I18">
        <v>0</v>
      </c>
      <c r="J18">
        <v>75.360453000000007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14.300737</v>
      </c>
      <c r="W18">
        <v>46.399079999999998</v>
      </c>
      <c r="X18">
        <v>148.30237500000001</v>
      </c>
      <c r="Y18">
        <v>0</v>
      </c>
      <c r="Z18">
        <v>0</v>
      </c>
      <c r="AA18">
        <v>28.09872</v>
      </c>
      <c r="AB18">
        <v>16.166609000000001</v>
      </c>
      <c r="AC18">
        <v>11.598717000000001</v>
      </c>
      <c r="AD18">
        <v>0</v>
      </c>
      <c r="AE18">
        <v>39.450268999999999</v>
      </c>
      <c r="AF18">
        <v>20.750636</v>
      </c>
      <c r="AG18">
        <v>51.738689999999998</v>
      </c>
      <c r="AH18">
        <v>24.515008999999999</v>
      </c>
      <c r="AI18">
        <v>0</v>
      </c>
      <c r="AJ18">
        <v>0</v>
      </c>
      <c r="AK18">
        <v>33.911501000000001</v>
      </c>
      <c r="AL18">
        <v>76.691999999999993</v>
      </c>
      <c r="AM18">
        <v>18.800616999999999</v>
      </c>
      <c r="AN18">
        <v>0.77966899999999995</v>
      </c>
      <c r="AO18">
        <v>0</v>
      </c>
      <c r="AP18">
        <v>1.7934000000000001</v>
      </c>
      <c r="AQ18">
        <v>35.139457999999998</v>
      </c>
      <c r="AR18">
        <v>34.776000000000003</v>
      </c>
      <c r="AS18">
        <v>28.763045999999999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0.93944399999999995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3251.6715700000009</v>
      </c>
    </row>
    <row r="19" spans="1:117">
      <c r="A19" t="s">
        <v>61</v>
      </c>
      <c r="B19">
        <v>0</v>
      </c>
      <c r="C19">
        <v>0</v>
      </c>
      <c r="D19">
        <v>52.136839999999999</v>
      </c>
      <c r="E19">
        <v>0</v>
      </c>
      <c r="F19">
        <v>0</v>
      </c>
      <c r="G19">
        <v>77.578919999999997</v>
      </c>
      <c r="H19">
        <v>0</v>
      </c>
      <c r="I19">
        <v>0</v>
      </c>
      <c r="J19">
        <v>75.360453000000007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14.300737</v>
      </c>
      <c r="W19">
        <v>46.399079999999998</v>
      </c>
      <c r="X19">
        <v>148.30237500000001</v>
      </c>
      <c r="Y19">
        <v>0</v>
      </c>
      <c r="Z19">
        <v>0</v>
      </c>
      <c r="AA19">
        <v>28.09872</v>
      </c>
      <c r="AB19">
        <v>16.166609000000001</v>
      </c>
      <c r="AC19">
        <v>11.598717000000001</v>
      </c>
      <c r="AD19">
        <v>0</v>
      </c>
      <c r="AE19">
        <v>39.450268999999999</v>
      </c>
      <c r="AF19">
        <v>20.750636</v>
      </c>
      <c r="AG19">
        <v>51.738689999999998</v>
      </c>
      <c r="AH19">
        <v>50.144337</v>
      </c>
      <c r="AI19">
        <v>0</v>
      </c>
      <c r="AJ19">
        <v>0</v>
      </c>
      <c r="AK19">
        <v>33.911501000000001</v>
      </c>
      <c r="AL19">
        <v>66.233999999999995</v>
      </c>
      <c r="AM19">
        <v>18.800616999999999</v>
      </c>
      <c r="AN19">
        <v>0.77966899999999995</v>
      </c>
      <c r="AO19">
        <v>0</v>
      </c>
      <c r="AP19">
        <v>1.7934000000000001</v>
      </c>
      <c r="AQ19">
        <v>35.139457999999998</v>
      </c>
      <c r="AR19">
        <v>34.776000000000003</v>
      </c>
      <c r="AS19">
        <v>28.763045999999999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1.940491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3267.8439450000005</v>
      </c>
    </row>
    <row r="20" spans="1:117">
      <c r="A20" t="s">
        <v>62</v>
      </c>
      <c r="B20">
        <v>0</v>
      </c>
      <c r="C20">
        <v>0</v>
      </c>
      <c r="D20">
        <v>52.136839999999999</v>
      </c>
      <c r="E20">
        <v>0</v>
      </c>
      <c r="F20">
        <v>0</v>
      </c>
      <c r="G20">
        <v>77.578919999999997</v>
      </c>
      <c r="H20">
        <v>0</v>
      </c>
      <c r="I20">
        <v>0</v>
      </c>
      <c r="J20">
        <v>75.360453000000007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14.300737</v>
      </c>
      <c r="W20">
        <v>46.399079999999998</v>
      </c>
      <c r="X20">
        <v>148.30237500000001</v>
      </c>
      <c r="Y20">
        <v>0</v>
      </c>
      <c r="Z20">
        <v>0</v>
      </c>
      <c r="AA20">
        <v>28.09872</v>
      </c>
      <c r="AB20">
        <v>16.166609000000001</v>
      </c>
      <c r="AC20">
        <v>11.598717000000001</v>
      </c>
      <c r="AD20">
        <v>0</v>
      </c>
      <c r="AE20">
        <v>39.450268999999999</v>
      </c>
      <c r="AF20">
        <v>20.750636</v>
      </c>
      <c r="AG20">
        <v>51.738689999999998</v>
      </c>
      <c r="AH20">
        <v>50.144337</v>
      </c>
      <c r="AI20">
        <v>0</v>
      </c>
      <c r="AJ20">
        <v>0</v>
      </c>
      <c r="AK20">
        <v>33.911501000000001</v>
      </c>
      <c r="AL20">
        <v>66.233999999999995</v>
      </c>
      <c r="AM20">
        <v>18.800616999999999</v>
      </c>
      <c r="AN20">
        <v>0.77966899999999995</v>
      </c>
      <c r="AO20">
        <v>0</v>
      </c>
      <c r="AP20">
        <v>1.7934000000000001</v>
      </c>
      <c r="AQ20">
        <v>35.139457999999998</v>
      </c>
      <c r="AR20">
        <v>34.776000000000003</v>
      </c>
      <c r="AS20">
        <v>28.763045999999999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3267.8439450000005</v>
      </c>
    </row>
    <row r="21" spans="1:117">
      <c r="A21" t="s">
        <v>63</v>
      </c>
      <c r="B21">
        <v>0</v>
      </c>
      <c r="C21">
        <v>0</v>
      </c>
      <c r="D21">
        <v>52.136839999999999</v>
      </c>
      <c r="E21">
        <v>0</v>
      </c>
      <c r="F21">
        <v>0</v>
      </c>
      <c r="G21">
        <v>77.578919999999997</v>
      </c>
      <c r="H21">
        <v>0</v>
      </c>
      <c r="I21">
        <v>0</v>
      </c>
      <c r="J21">
        <v>75.360453000000007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14.300737</v>
      </c>
      <c r="W21">
        <v>46.399079999999998</v>
      </c>
      <c r="X21">
        <v>148.30237500000001</v>
      </c>
      <c r="Y21">
        <v>0</v>
      </c>
      <c r="Z21">
        <v>0</v>
      </c>
      <c r="AA21">
        <v>28.09872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51.738689999999998</v>
      </c>
      <c r="AH21">
        <v>50.144337</v>
      </c>
      <c r="AI21">
        <v>0</v>
      </c>
      <c r="AJ21">
        <v>0</v>
      </c>
      <c r="AK21">
        <v>33.911501000000001</v>
      </c>
      <c r="AL21">
        <v>53.451999999999998</v>
      </c>
      <c r="AM21">
        <v>18.800616999999999</v>
      </c>
      <c r="AN21">
        <v>0.77966899999999995</v>
      </c>
      <c r="AO21">
        <v>0</v>
      </c>
      <c r="AP21">
        <v>1.7934000000000001</v>
      </c>
      <c r="AQ21">
        <v>35.139457999999998</v>
      </c>
      <c r="AR21">
        <v>34.776000000000003</v>
      </c>
      <c r="AS21">
        <v>28.763045999999999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3255.0619450000004</v>
      </c>
    </row>
    <row r="22" spans="1:117">
      <c r="A22" t="s">
        <v>64</v>
      </c>
      <c r="B22">
        <v>0</v>
      </c>
      <c r="C22">
        <v>0</v>
      </c>
      <c r="D22">
        <v>52.136839999999999</v>
      </c>
      <c r="E22">
        <v>0</v>
      </c>
      <c r="F22">
        <v>0</v>
      </c>
      <c r="G22">
        <v>77.578919999999997</v>
      </c>
      <c r="H22">
        <v>0</v>
      </c>
      <c r="I22">
        <v>0</v>
      </c>
      <c r="J22">
        <v>75.360453000000007</v>
      </c>
      <c r="K22">
        <v>688.41594699999996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14.300737</v>
      </c>
      <c r="W22">
        <v>46.399079999999998</v>
      </c>
      <c r="X22">
        <v>148.30237500000001</v>
      </c>
      <c r="Y22">
        <v>0</v>
      </c>
      <c r="Z22">
        <v>0</v>
      </c>
      <c r="AA22">
        <v>28.09872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51.738689999999998</v>
      </c>
      <c r="AH22">
        <v>50.144337</v>
      </c>
      <c r="AI22">
        <v>0</v>
      </c>
      <c r="AJ22">
        <v>0</v>
      </c>
      <c r="AK22">
        <v>33.911501000000001</v>
      </c>
      <c r="AL22">
        <v>53.451999999999998</v>
      </c>
      <c r="AM22">
        <v>18.800616999999999</v>
      </c>
      <c r="AN22">
        <v>0.77966899999999995</v>
      </c>
      <c r="AO22">
        <v>0</v>
      </c>
      <c r="AP22">
        <v>1.7934000000000001</v>
      </c>
      <c r="AQ22">
        <v>35.139457999999998</v>
      </c>
      <c r="AR22">
        <v>34.776000000000003</v>
      </c>
      <c r="AS22">
        <v>28.763045999999999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3254.7619450000002</v>
      </c>
    </row>
    <row r="23" spans="1:117">
      <c r="A23" t="s">
        <v>65</v>
      </c>
      <c r="B23">
        <v>0</v>
      </c>
      <c r="C23">
        <v>0</v>
      </c>
      <c r="D23">
        <v>52.136839999999999</v>
      </c>
      <c r="E23">
        <v>0</v>
      </c>
      <c r="F23">
        <v>0</v>
      </c>
      <c r="G23">
        <v>77.578919999999997</v>
      </c>
      <c r="H23">
        <v>0</v>
      </c>
      <c r="I23">
        <v>0</v>
      </c>
      <c r="J23">
        <v>75.360453000000007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14.300737</v>
      </c>
      <c r="W23">
        <v>46.399079999999998</v>
      </c>
      <c r="X23">
        <v>148.30237500000001</v>
      </c>
      <c r="Y23">
        <v>0</v>
      </c>
      <c r="Z23">
        <v>0</v>
      </c>
      <c r="AA23">
        <v>28.09872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51.738689999999998</v>
      </c>
      <c r="AH23">
        <v>50.144337</v>
      </c>
      <c r="AI23">
        <v>0</v>
      </c>
      <c r="AJ23">
        <v>0</v>
      </c>
      <c r="AK23">
        <v>33.911501000000001</v>
      </c>
      <c r="AL23">
        <v>53.451999999999998</v>
      </c>
      <c r="AM23">
        <v>18.800616999999999</v>
      </c>
      <c r="AN23">
        <v>0.77966899999999995</v>
      </c>
      <c r="AO23">
        <v>0</v>
      </c>
      <c r="AP23">
        <v>1.7934000000000001</v>
      </c>
      <c r="AQ23">
        <v>35.139457999999998</v>
      </c>
      <c r="AR23">
        <v>34.776000000000003</v>
      </c>
      <c r="AS23">
        <v>28.763045999999999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3255.0619500000003</v>
      </c>
    </row>
    <row r="24" spans="1:117">
      <c r="A24" t="s">
        <v>66</v>
      </c>
      <c r="B24">
        <v>0</v>
      </c>
      <c r="C24">
        <v>0</v>
      </c>
      <c r="D24">
        <v>52.136839999999999</v>
      </c>
      <c r="E24">
        <v>0</v>
      </c>
      <c r="F24">
        <v>0</v>
      </c>
      <c r="G24">
        <v>77.578919999999997</v>
      </c>
      <c r="H24">
        <v>0</v>
      </c>
      <c r="I24">
        <v>0</v>
      </c>
      <c r="J24">
        <v>75.360453000000007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14.300737</v>
      </c>
      <c r="W24">
        <v>46.399079999999998</v>
      </c>
      <c r="X24">
        <v>148.30237500000001</v>
      </c>
      <c r="Y24">
        <v>0</v>
      </c>
      <c r="Z24">
        <v>0</v>
      </c>
      <c r="AA24">
        <v>28.09872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20.750636</v>
      </c>
      <c r="AG24">
        <v>51.738689999999998</v>
      </c>
      <c r="AH24">
        <v>50.144337</v>
      </c>
      <c r="AI24">
        <v>0</v>
      </c>
      <c r="AJ24">
        <v>0</v>
      </c>
      <c r="AK24">
        <v>33.911501000000001</v>
      </c>
      <c r="AL24">
        <v>53.451999999999998</v>
      </c>
      <c r="AM24">
        <v>18.800616999999999</v>
      </c>
      <c r="AN24">
        <v>0.77966899999999995</v>
      </c>
      <c r="AO24">
        <v>0</v>
      </c>
      <c r="AP24">
        <v>1.7934000000000001</v>
      </c>
      <c r="AQ24">
        <v>35.139457999999998</v>
      </c>
      <c r="AR24">
        <v>34.776000000000003</v>
      </c>
      <c r="AS24">
        <v>28.763045999999999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3255.0619490000004</v>
      </c>
    </row>
    <row r="25" spans="1:117">
      <c r="A25" t="s">
        <v>67</v>
      </c>
      <c r="B25">
        <v>0</v>
      </c>
      <c r="C25">
        <v>0</v>
      </c>
      <c r="D25">
        <v>52.136839999999999</v>
      </c>
      <c r="E25">
        <v>0</v>
      </c>
      <c r="F25">
        <v>0</v>
      </c>
      <c r="G25">
        <v>77.578919999999997</v>
      </c>
      <c r="H25">
        <v>0</v>
      </c>
      <c r="I25">
        <v>0</v>
      </c>
      <c r="J25">
        <v>75.360453000000007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14.300737</v>
      </c>
      <c r="W25">
        <v>46.399079999999998</v>
      </c>
      <c r="X25">
        <v>148.30237500000001</v>
      </c>
      <c r="Y25">
        <v>0</v>
      </c>
      <c r="Z25">
        <v>0</v>
      </c>
      <c r="AA25">
        <v>28.09872</v>
      </c>
      <c r="AB25">
        <v>16.166609000000001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51.738689999999998</v>
      </c>
      <c r="AH25">
        <v>50.144337</v>
      </c>
      <c r="AI25">
        <v>3.814368</v>
      </c>
      <c r="AJ25">
        <v>0</v>
      </c>
      <c r="AK25">
        <v>33.911501000000001</v>
      </c>
      <c r="AL25">
        <v>53.451999999999998</v>
      </c>
      <c r="AM25">
        <v>18.800616999999999</v>
      </c>
      <c r="AN25">
        <v>0.77966899999999995</v>
      </c>
      <c r="AO25">
        <v>0</v>
      </c>
      <c r="AP25">
        <v>1.7934000000000001</v>
      </c>
      <c r="AQ25">
        <v>35.139457999999998</v>
      </c>
      <c r="AR25">
        <v>34.776000000000003</v>
      </c>
      <c r="AS25">
        <v>28.763045999999999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3269.7351670000007</v>
      </c>
    </row>
    <row r="26" spans="1:117">
      <c r="A26" t="s">
        <v>68</v>
      </c>
      <c r="B26">
        <v>0</v>
      </c>
      <c r="C26">
        <v>0</v>
      </c>
      <c r="D26">
        <v>52.136839999999999</v>
      </c>
      <c r="E26">
        <v>0</v>
      </c>
      <c r="F26">
        <v>0</v>
      </c>
      <c r="G26">
        <v>77.578919999999997</v>
      </c>
      <c r="H26">
        <v>0</v>
      </c>
      <c r="I26">
        <v>0</v>
      </c>
      <c r="J26">
        <v>75.360453000000007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14.300737</v>
      </c>
      <c r="W26">
        <v>46.399079999999998</v>
      </c>
      <c r="X26">
        <v>148.30237500000001</v>
      </c>
      <c r="Y26">
        <v>0</v>
      </c>
      <c r="Z26">
        <v>0</v>
      </c>
      <c r="AA26">
        <v>28.09872</v>
      </c>
      <c r="AB26">
        <v>16.166609000000001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51.738689999999998</v>
      </c>
      <c r="AH26">
        <v>50.144337</v>
      </c>
      <c r="AI26">
        <v>3.814368</v>
      </c>
      <c r="AJ26">
        <v>0</v>
      </c>
      <c r="AK26">
        <v>33.911501000000001</v>
      </c>
      <c r="AL26">
        <v>53.451999999999998</v>
      </c>
      <c r="AM26">
        <v>18.800616999999999</v>
      </c>
      <c r="AN26">
        <v>0.77966899999999995</v>
      </c>
      <c r="AO26">
        <v>0</v>
      </c>
      <c r="AP26">
        <v>1.7934000000000001</v>
      </c>
      <c r="AQ26">
        <v>35.139457999999998</v>
      </c>
      <c r="AR26">
        <v>34.776000000000003</v>
      </c>
      <c r="AS26">
        <v>28.763045999999999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3269.7351670000007</v>
      </c>
    </row>
    <row r="27" spans="1:117">
      <c r="A27" t="s">
        <v>69</v>
      </c>
      <c r="B27">
        <v>0</v>
      </c>
      <c r="C27">
        <v>0</v>
      </c>
      <c r="D27">
        <v>52.136839999999999</v>
      </c>
      <c r="E27">
        <v>0</v>
      </c>
      <c r="F27">
        <v>0</v>
      </c>
      <c r="G27">
        <v>77.578919999999997</v>
      </c>
      <c r="H27">
        <v>0</v>
      </c>
      <c r="I27">
        <v>0</v>
      </c>
      <c r="J27">
        <v>75.360453000000007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14.300737</v>
      </c>
      <c r="W27">
        <v>46.399079999999998</v>
      </c>
      <c r="X27">
        <v>148.30237500000001</v>
      </c>
      <c r="Y27">
        <v>0</v>
      </c>
      <c r="Z27">
        <v>0</v>
      </c>
      <c r="AA27">
        <v>28.09872</v>
      </c>
      <c r="AB27">
        <v>16.166609000000001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51.738689999999998</v>
      </c>
      <c r="AH27">
        <v>50.144337</v>
      </c>
      <c r="AI27">
        <v>3.814368</v>
      </c>
      <c r="AJ27">
        <v>0</v>
      </c>
      <c r="AK27">
        <v>33.911501000000001</v>
      </c>
      <c r="AL27">
        <v>53.451999999999998</v>
      </c>
      <c r="AM27">
        <v>18.800616999999999</v>
      </c>
      <c r="AN27">
        <v>0.77966899999999995</v>
      </c>
      <c r="AO27">
        <v>0</v>
      </c>
      <c r="AP27">
        <v>0</v>
      </c>
      <c r="AQ27">
        <v>35.139457999999998</v>
      </c>
      <c r="AR27">
        <v>34.776000000000003</v>
      </c>
      <c r="AS27">
        <v>28.763045999999999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3267.9417670000007</v>
      </c>
    </row>
    <row r="28" spans="1:117">
      <c r="A28" t="s">
        <v>70</v>
      </c>
      <c r="B28">
        <v>0</v>
      </c>
      <c r="C28">
        <v>0</v>
      </c>
      <c r="D28">
        <v>52.136839999999999</v>
      </c>
      <c r="E28">
        <v>0</v>
      </c>
      <c r="F28">
        <v>0</v>
      </c>
      <c r="G28">
        <v>77.578919999999997</v>
      </c>
      <c r="H28">
        <v>0</v>
      </c>
      <c r="I28">
        <v>0</v>
      </c>
      <c r="J28">
        <v>75.360453000000007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14.300737</v>
      </c>
      <c r="W28">
        <v>46.399079999999998</v>
      </c>
      <c r="X28">
        <v>148.30237500000001</v>
      </c>
      <c r="Y28">
        <v>0</v>
      </c>
      <c r="Z28">
        <v>0</v>
      </c>
      <c r="AA28">
        <v>28.09872</v>
      </c>
      <c r="AB28">
        <v>16.166609000000001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51.738689999999998</v>
      </c>
      <c r="AH28">
        <v>50.144337</v>
      </c>
      <c r="AI28">
        <v>7.6287349999999998</v>
      </c>
      <c r="AJ28">
        <v>0</v>
      </c>
      <c r="AK28">
        <v>33.911501000000001</v>
      </c>
      <c r="AL28">
        <v>53.451999999999998</v>
      </c>
      <c r="AM28">
        <v>18.800616999999999</v>
      </c>
      <c r="AN28">
        <v>0.77966899999999995</v>
      </c>
      <c r="AO28">
        <v>0</v>
      </c>
      <c r="AP28">
        <v>0</v>
      </c>
      <c r="AQ28">
        <v>35.139457999999998</v>
      </c>
      <c r="AR28">
        <v>34.776000000000003</v>
      </c>
      <c r="AS28">
        <v>28.763045999999999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3271.7561340000007</v>
      </c>
    </row>
    <row r="29" spans="1:117">
      <c r="A29" t="s">
        <v>71</v>
      </c>
      <c r="B29">
        <v>0</v>
      </c>
      <c r="C29">
        <v>0</v>
      </c>
      <c r="D29">
        <v>52.136839999999999</v>
      </c>
      <c r="E29">
        <v>0</v>
      </c>
      <c r="F29">
        <v>0</v>
      </c>
      <c r="G29">
        <v>77.578919999999997</v>
      </c>
      <c r="H29">
        <v>0</v>
      </c>
      <c r="I29">
        <v>0</v>
      </c>
      <c r="J29">
        <v>75.360453000000007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14.300737</v>
      </c>
      <c r="W29">
        <v>46.399079999999998</v>
      </c>
      <c r="X29">
        <v>148.30237500000001</v>
      </c>
      <c r="Y29">
        <v>0</v>
      </c>
      <c r="Z29">
        <v>0</v>
      </c>
      <c r="AA29">
        <v>28.09872</v>
      </c>
      <c r="AB29">
        <v>16.166609000000001</v>
      </c>
      <c r="AC29">
        <v>11.598717000000001</v>
      </c>
      <c r="AD29">
        <v>10.858853999999999</v>
      </c>
      <c r="AE29">
        <v>39.450268999999999</v>
      </c>
      <c r="AF29">
        <v>20.750636</v>
      </c>
      <c r="AG29">
        <v>51.738689999999998</v>
      </c>
      <c r="AH29">
        <v>50.144337</v>
      </c>
      <c r="AI29">
        <v>39.193389000000003</v>
      </c>
      <c r="AJ29">
        <v>0</v>
      </c>
      <c r="AK29">
        <v>33.911501000000001</v>
      </c>
      <c r="AL29">
        <v>40.088999999999999</v>
      </c>
      <c r="AM29">
        <v>18.800616999999999</v>
      </c>
      <c r="AN29">
        <v>0.77966899999999995</v>
      </c>
      <c r="AO29">
        <v>0</v>
      </c>
      <c r="AP29">
        <v>0</v>
      </c>
      <c r="AQ29">
        <v>35.139457999999998</v>
      </c>
      <c r="AR29">
        <v>34.776000000000003</v>
      </c>
      <c r="AS29">
        <v>28.763045999999999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3289.9577880000006</v>
      </c>
    </row>
    <row r="30" spans="1:117">
      <c r="A30" t="s">
        <v>72</v>
      </c>
      <c r="B30">
        <v>0</v>
      </c>
      <c r="C30">
        <v>0</v>
      </c>
      <c r="D30">
        <v>52.136839999999999</v>
      </c>
      <c r="E30">
        <v>0</v>
      </c>
      <c r="F30">
        <v>0</v>
      </c>
      <c r="G30">
        <v>77.578919999999997</v>
      </c>
      <c r="H30">
        <v>0</v>
      </c>
      <c r="I30">
        <v>0</v>
      </c>
      <c r="J30">
        <v>75.360453000000007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14.300737</v>
      </c>
      <c r="W30">
        <v>46.399079999999998</v>
      </c>
      <c r="X30">
        <v>148.30237500000001</v>
      </c>
      <c r="Y30">
        <v>0</v>
      </c>
      <c r="Z30">
        <v>0</v>
      </c>
      <c r="AA30">
        <v>28.09872</v>
      </c>
      <c r="AB30">
        <v>16.166609000000001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51.738689999999998</v>
      </c>
      <c r="AH30">
        <v>50.144337</v>
      </c>
      <c r="AI30">
        <v>39.193389000000003</v>
      </c>
      <c r="AJ30">
        <v>0</v>
      </c>
      <c r="AK30">
        <v>33.911501000000001</v>
      </c>
      <c r="AL30">
        <v>40.088999999999999</v>
      </c>
      <c r="AM30">
        <v>18.800616999999999</v>
      </c>
      <c r="AN30">
        <v>0.77966899999999995</v>
      </c>
      <c r="AO30">
        <v>0</v>
      </c>
      <c r="AP30">
        <v>0</v>
      </c>
      <c r="AQ30">
        <v>23.426304999999999</v>
      </c>
      <c r="AR30">
        <v>34.776000000000003</v>
      </c>
      <c r="AS30">
        <v>28.763045999999999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3278.2446350000005</v>
      </c>
    </row>
    <row r="31" spans="1:117">
      <c r="A31" t="s">
        <v>73</v>
      </c>
      <c r="B31">
        <v>0</v>
      </c>
      <c r="C31">
        <v>0</v>
      </c>
      <c r="D31">
        <v>52.136839999999999</v>
      </c>
      <c r="E31">
        <v>0</v>
      </c>
      <c r="F31">
        <v>0</v>
      </c>
      <c r="G31">
        <v>77.578919999999997</v>
      </c>
      <c r="H31">
        <v>0</v>
      </c>
      <c r="I31">
        <v>0</v>
      </c>
      <c r="J31">
        <v>75.360453000000007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14.300737</v>
      </c>
      <c r="W31">
        <v>46.399079999999998</v>
      </c>
      <c r="X31">
        <v>148.30237500000001</v>
      </c>
      <c r="Y31">
        <v>0</v>
      </c>
      <c r="Z31">
        <v>0</v>
      </c>
      <c r="AA31">
        <v>28.09872</v>
      </c>
      <c r="AB31">
        <v>16.166609000000001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51.738689999999998</v>
      </c>
      <c r="AH31">
        <v>50.144337</v>
      </c>
      <c r="AI31">
        <v>39.193389000000003</v>
      </c>
      <c r="AJ31">
        <v>0</v>
      </c>
      <c r="AK31">
        <v>33.911501000000001</v>
      </c>
      <c r="AL31">
        <v>40.088999999999999</v>
      </c>
      <c r="AM31">
        <v>18.800616999999999</v>
      </c>
      <c r="AN31">
        <v>0.77966899999999995</v>
      </c>
      <c r="AO31">
        <v>0</v>
      </c>
      <c r="AP31">
        <v>6.6612</v>
      </c>
      <c r="AQ31">
        <v>11.713153</v>
      </c>
      <c r="AR31">
        <v>34.776000000000003</v>
      </c>
      <c r="AS31">
        <v>28.763045999999999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3273.1926830000007</v>
      </c>
    </row>
    <row r="32" spans="1:117">
      <c r="A32" t="s">
        <v>74</v>
      </c>
      <c r="B32">
        <v>0</v>
      </c>
      <c r="C32">
        <v>0</v>
      </c>
      <c r="D32">
        <v>52.136839999999999</v>
      </c>
      <c r="E32">
        <v>0</v>
      </c>
      <c r="F32">
        <v>0</v>
      </c>
      <c r="G32">
        <v>77.578919999999997</v>
      </c>
      <c r="H32">
        <v>0</v>
      </c>
      <c r="I32">
        <v>0</v>
      </c>
      <c r="J32">
        <v>75.360453000000007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14.300737</v>
      </c>
      <c r="W32">
        <v>46.399079999999998</v>
      </c>
      <c r="X32">
        <v>148.30237500000001</v>
      </c>
      <c r="Y32">
        <v>0</v>
      </c>
      <c r="Z32">
        <v>0</v>
      </c>
      <c r="AA32">
        <v>28.09872</v>
      </c>
      <c r="AB32">
        <v>16.166609000000001</v>
      </c>
      <c r="AC32">
        <v>11.598717000000001</v>
      </c>
      <c r="AD32">
        <v>10.858853999999999</v>
      </c>
      <c r="AE32">
        <v>39.450268999999999</v>
      </c>
      <c r="AF32">
        <v>9.222505</v>
      </c>
      <c r="AG32">
        <v>51.738689999999998</v>
      </c>
      <c r="AH32">
        <v>50.144337</v>
      </c>
      <c r="AI32">
        <v>39.193389000000003</v>
      </c>
      <c r="AJ32">
        <v>0</v>
      </c>
      <c r="AK32">
        <v>33.911501000000001</v>
      </c>
      <c r="AL32">
        <v>40.088999999999999</v>
      </c>
      <c r="AM32">
        <v>18.800616999999999</v>
      </c>
      <c r="AN32">
        <v>0.77966899999999995</v>
      </c>
      <c r="AO32">
        <v>0</v>
      </c>
      <c r="AP32">
        <v>6.6612</v>
      </c>
      <c r="AQ32">
        <v>0</v>
      </c>
      <c r="AR32">
        <v>40.847999999999999</v>
      </c>
      <c r="AS32">
        <v>28.763045999999999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3256.0233990000006</v>
      </c>
    </row>
    <row r="33" spans="1:117">
      <c r="A33" t="s">
        <v>75</v>
      </c>
      <c r="B33">
        <v>0</v>
      </c>
      <c r="C33">
        <v>0</v>
      </c>
      <c r="D33">
        <v>52.136839999999999</v>
      </c>
      <c r="E33">
        <v>0</v>
      </c>
      <c r="F33">
        <v>0</v>
      </c>
      <c r="G33">
        <v>77.578919999999997</v>
      </c>
      <c r="H33">
        <v>0</v>
      </c>
      <c r="I33">
        <v>0</v>
      </c>
      <c r="J33">
        <v>75.360453000000007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14.300737</v>
      </c>
      <c r="W33">
        <v>46.399079999999998</v>
      </c>
      <c r="X33">
        <v>148.30237500000001</v>
      </c>
      <c r="Y33">
        <v>0</v>
      </c>
      <c r="Z33">
        <v>0</v>
      </c>
      <c r="AA33">
        <v>28.09872</v>
      </c>
      <c r="AB33">
        <v>16.166609000000001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51.738689999999998</v>
      </c>
      <c r="AH33">
        <v>50.144337</v>
      </c>
      <c r="AI33">
        <v>39.193389000000003</v>
      </c>
      <c r="AJ33">
        <v>0</v>
      </c>
      <c r="AK33">
        <v>33.911501000000001</v>
      </c>
      <c r="AL33">
        <v>40.088999999999999</v>
      </c>
      <c r="AM33">
        <v>18.800616999999999</v>
      </c>
      <c r="AN33">
        <v>0.77966899999999995</v>
      </c>
      <c r="AO33">
        <v>0</v>
      </c>
      <c r="AP33">
        <v>6.6612</v>
      </c>
      <c r="AQ33">
        <v>0</v>
      </c>
      <c r="AR33">
        <v>40.847999999999999</v>
      </c>
      <c r="AS33">
        <v>19.175363999999998</v>
      </c>
      <c r="AT33">
        <v>20.000001999999999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3258.0344370000012</v>
      </c>
    </row>
    <row r="34" spans="1:117">
      <c r="A34" t="s">
        <v>76</v>
      </c>
      <c r="B34">
        <v>0</v>
      </c>
      <c r="C34">
        <v>0</v>
      </c>
      <c r="D34">
        <v>52.136839999999999</v>
      </c>
      <c r="E34">
        <v>0</v>
      </c>
      <c r="F34">
        <v>0</v>
      </c>
      <c r="G34">
        <v>77.578919999999997</v>
      </c>
      <c r="H34">
        <v>0</v>
      </c>
      <c r="I34">
        <v>0</v>
      </c>
      <c r="J34">
        <v>75.360453000000007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14.300737</v>
      </c>
      <c r="W34">
        <v>46.399079999999998</v>
      </c>
      <c r="X34">
        <v>148.30237500000001</v>
      </c>
      <c r="Y34">
        <v>0</v>
      </c>
      <c r="Z34">
        <v>0</v>
      </c>
      <c r="AA34">
        <v>28.09872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51.738689999999998</v>
      </c>
      <c r="AH34">
        <v>24.515008999999999</v>
      </c>
      <c r="AI34">
        <v>39.193389000000003</v>
      </c>
      <c r="AJ34">
        <v>0</v>
      </c>
      <c r="AK34">
        <v>33.911501000000001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6.6612</v>
      </c>
      <c r="AQ34">
        <v>0</v>
      </c>
      <c r="AR34">
        <v>40.847999999999999</v>
      </c>
      <c r="AS34">
        <v>9.5876819999999991</v>
      </c>
      <c r="AT34">
        <v>20.000005999999999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0.93944399999999995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3237.9829940000013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77.578919999999997</v>
      </c>
      <c r="H35">
        <v>0</v>
      </c>
      <c r="I35">
        <v>0</v>
      </c>
      <c r="J35">
        <v>75.360453000000007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14.300737</v>
      </c>
      <c r="W35">
        <v>46.399079999999998</v>
      </c>
      <c r="X35">
        <v>148.30237500000001</v>
      </c>
      <c r="Y35">
        <v>0</v>
      </c>
      <c r="Z35">
        <v>0</v>
      </c>
      <c r="AA35">
        <v>22.803349999999998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51.738689999999998</v>
      </c>
      <c r="AH35">
        <v>0</v>
      </c>
      <c r="AI35">
        <v>6.1029879999999999</v>
      </c>
      <c r="AJ35">
        <v>0</v>
      </c>
      <c r="AK35">
        <v>33.911501000000001</v>
      </c>
      <c r="AL35">
        <v>40.088999999999999</v>
      </c>
      <c r="AM35">
        <v>18.800616999999999</v>
      </c>
      <c r="AN35">
        <v>0.77966899999999995</v>
      </c>
      <c r="AO35">
        <v>0</v>
      </c>
      <c r="AP35">
        <v>0.76859999999999995</v>
      </c>
      <c r="AQ35">
        <v>0</v>
      </c>
      <c r="AR35">
        <v>34.776000000000003</v>
      </c>
      <c r="AS35">
        <v>0</v>
      </c>
      <c r="AT35">
        <v>20.000019000000002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0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3151.9387900000011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77.578919999999997</v>
      </c>
      <c r="H36">
        <v>0</v>
      </c>
      <c r="I36">
        <v>0</v>
      </c>
      <c r="J36">
        <v>75.360453000000007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14.300737</v>
      </c>
      <c r="W36">
        <v>46.399079999999998</v>
      </c>
      <c r="X36">
        <v>148.30237500000001</v>
      </c>
      <c r="Y36">
        <v>0</v>
      </c>
      <c r="Z36">
        <v>0</v>
      </c>
      <c r="AA36">
        <v>14.04936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51.738689999999998</v>
      </c>
      <c r="AH36">
        <v>0</v>
      </c>
      <c r="AI36">
        <v>3.814368</v>
      </c>
      <c r="AJ36">
        <v>0</v>
      </c>
      <c r="AK36">
        <v>33.911501000000001</v>
      </c>
      <c r="AL36">
        <v>40.088999999999999</v>
      </c>
      <c r="AM36">
        <v>18.800616999999999</v>
      </c>
      <c r="AN36">
        <v>0.77966899999999995</v>
      </c>
      <c r="AO36">
        <v>0</v>
      </c>
      <c r="AP36">
        <v>0.76859999999999995</v>
      </c>
      <c r="AQ36">
        <v>0</v>
      </c>
      <c r="AR36">
        <v>34.776000000000003</v>
      </c>
      <c r="AS36">
        <v>0</v>
      </c>
      <c r="AT36">
        <v>20.000007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0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3140.8961680000007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77.578919999999997</v>
      </c>
      <c r="H37">
        <v>0</v>
      </c>
      <c r="I37">
        <v>0</v>
      </c>
      <c r="J37">
        <v>75.360453000000007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14.300737</v>
      </c>
      <c r="W37">
        <v>46.399079999999998</v>
      </c>
      <c r="X37">
        <v>148.30237500000001</v>
      </c>
      <c r="Y37">
        <v>0</v>
      </c>
      <c r="Z37">
        <v>0</v>
      </c>
      <c r="AA37">
        <v>14.04936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51.738689999999998</v>
      </c>
      <c r="AH37">
        <v>0</v>
      </c>
      <c r="AI37">
        <v>0</v>
      </c>
      <c r="AJ37">
        <v>0</v>
      </c>
      <c r="AK37">
        <v>33.911501000000001</v>
      </c>
      <c r="AL37">
        <v>40.088999999999999</v>
      </c>
      <c r="AM37">
        <v>18.800616999999999</v>
      </c>
      <c r="AN37">
        <v>0.77966899999999995</v>
      </c>
      <c r="AO37">
        <v>0</v>
      </c>
      <c r="AP37">
        <v>0.76859999999999995</v>
      </c>
      <c r="AQ37">
        <v>0</v>
      </c>
      <c r="AR37">
        <v>34.776000000000003</v>
      </c>
      <c r="AS37">
        <v>0</v>
      </c>
      <c r="AT37">
        <v>20.000003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0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3137.0817960000008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77.578919999999997</v>
      </c>
      <c r="H38">
        <v>0</v>
      </c>
      <c r="I38">
        <v>0</v>
      </c>
      <c r="J38">
        <v>75.360453000000007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14.300737</v>
      </c>
      <c r="W38">
        <v>46.399079999999998</v>
      </c>
      <c r="X38">
        <v>148.30237500000001</v>
      </c>
      <c r="Y38">
        <v>0</v>
      </c>
      <c r="Z38">
        <v>0</v>
      </c>
      <c r="AA38">
        <v>14.04936</v>
      </c>
      <c r="AB38">
        <v>32.333219</v>
      </c>
      <c r="AC38">
        <v>23.197434999999999</v>
      </c>
      <c r="AD38">
        <v>10.858853999999999</v>
      </c>
      <c r="AE38">
        <v>39.450268999999999</v>
      </c>
      <c r="AF38">
        <v>9.222505</v>
      </c>
      <c r="AG38">
        <v>51.738689999999998</v>
      </c>
      <c r="AH38">
        <v>0</v>
      </c>
      <c r="AI38">
        <v>0</v>
      </c>
      <c r="AJ38">
        <v>0</v>
      </c>
      <c r="AK38">
        <v>33.911501000000001</v>
      </c>
      <c r="AL38">
        <v>40.088999999999999</v>
      </c>
      <c r="AM38">
        <v>18.800616999999999</v>
      </c>
      <c r="AN38">
        <v>0.77966899999999995</v>
      </c>
      <c r="AO38">
        <v>0</v>
      </c>
      <c r="AP38">
        <v>0.76859999999999995</v>
      </c>
      <c r="AQ38">
        <v>0</v>
      </c>
      <c r="AR38">
        <v>34.776000000000003</v>
      </c>
      <c r="AS38">
        <v>0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3137.0817930000007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77.578919999999997</v>
      </c>
      <c r="H39">
        <v>0</v>
      </c>
      <c r="I39">
        <v>0</v>
      </c>
      <c r="J39">
        <v>75.360453000000007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14.300737</v>
      </c>
      <c r="W39">
        <v>46.399079999999998</v>
      </c>
      <c r="X39">
        <v>148.30237500000001</v>
      </c>
      <c r="Y39">
        <v>0</v>
      </c>
      <c r="Z39">
        <v>0</v>
      </c>
      <c r="AA39">
        <v>14.04936</v>
      </c>
      <c r="AB39">
        <v>32.333219</v>
      </c>
      <c r="AC39">
        <v>23.197434999999999</v>
      </c>
      <c r="AD39">
        <v>10.858853999999999</v>
      </c>
      <c r="AE39">
        <v>39.450268999999999</v>
      </c>
      <c r="AF39">
        <v>9.222505</v>
      </c>
      <c r="AG39">
        <v>51.738689999999998</v>
      </c>
      <c r="AH39">
        <v>0</v>
      </c>
      <c r="AI39">
        <v>0</v>
      </c>
      <c r="AJ39">
        <v>0</v>
      </c>
      <c r="AK39">
        <v>33.911501000000001</v>
      </c>
      <c r="AL39">
        <v>40.088999999999999</v>
      </c>
      <c r="AM39">
        <v>18.800616999999999</v>
      </c>
      <c r="AN39">
        <v>0.77966899999999995</v>
      </c>
      <c r="AO39">
        <v>0</v>
      </c>
      <c r="AP39">
        <v>0.76859999999999995</v>
      </c>
      <c r="AQ39">
        <v>0</v>
      </c>
      <c r="AR39">
        <v>13.247999999999999</v>
      </c>
      <c r="AS39">
        <v>0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3115.553793000001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77.578919999999997</v>
      </c>
      <c r="H40">
        <v>0</v>
      </c>
      <c r="I40">
        <v>0</v>
      </c>
      <c r="J40">
        <v>75.360453000000007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14.300737</v>
      </c>
      <c r="W40">
        <v>46.399079999999998</v>
      </c>
      <c r="X40">
        <v>148.30237500000001</v>
      </c>
      <c r="Y40">
        <v>0</v>
      </c>
      <c r="Z40">
        <v>0</v>
      </c>
      <c r="AA40">
        <v>14.04936</v>
      </c>
      <c r="AB40">
        <v>32.333219</v>
      </c>
      <c r="AC40">
        <v>23.197434999999999</v>
      </c>
      <c r="AD40">
        <v>10.858853999999999</v>
      </c>
      <c r="AE40">
        <v>39.450268999999999</v>
      </c>
      <c r="AF40">
        <v>9.222505</v>
      </c>
      <c r="AG40">
        <v>51.738689999999998</v>
      </c>
      <c r="AH40">
        <v>0</v>
      </c>
      <c r="AI40">
        <v>0</v>
      </c>
      <c r="AJ40">
        <v>0</v>
      </c>
      <c r="AK40">
        <v>33.911501000000001</v>
      </c>
      <c r="AL40">
        <v>40.088999999999999</v>
      </c>
      <c r="AM40">
        <v>18.800616999999999</v>
      </c>
      <c r="AN40">
        <v>0.77966899999999995</v>
      </c>
      <c r="AO40">
        <v>0</v>
      </c>
      <c r="AP40">
        <v>0.76859999999999995</v>
      </c>
      <c r="AQ40">
        <v>0</v>
      </c>
      <c r="AR40">
        <v>4.4160000000000004</v>
      </c>
      <c r="AS40">
        <v>0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3106.7235930000011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77.578919999999997</v>
      </c>
      <c r="H41">
        <v>0</v>
      </c>
      <c r="I41">
        <v>0</v>
      </c>
      <c r="J41">
        <v>75.360453000000007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14.300737</v>
      </c>
      <c r="W41">
        <v>46.399079999999998</v>
      </c>
      <c r="X41">
        <v>148.30237500000001</v>
      </c>
      <c r="Y41">
        <v>0</v>
      </c>
      <c r="Z41">
        <v>0</v>
      </c>
      <c r="AA41">
        <v>14.04936</v>
      </c>
      <c r="AB41">
        <v>32.333219</v>
      </c>
      <c r="AC41">
        <v>11.598717000000001</v>
      </c>
      <c r="AD41">
        <v>10.858853999999999</v>
      </c>
      <c r="AE41">
        <v>39.450268999999999</v>
      </c>
      <c r="AF41">
        <v>9.222505</v>
      </c>
      <c r="AG41">
        <v>51.738689999999998</v>
      </c>
      <c r="AH41">
        <v>0</v>
      </c>
      <c r="AI41">
        <v>0</v>
      </c>
      <c r="AJ41">
        <v>0</v>
      </c>
      <c r="AK41">
        <v>33.911501000000001</v>
      </c>
      <c r="AL41">
        <v>38.345999999999997</v>
      </c>
      <c r="AM41">
        <v>18.800616999999999</v>
      </c>
      <c r="AN41">
        <v>0.77966899999999995</v>
      </c>
      <c r="AO41">
        <v>0</v>
      </c>
      <c r="AP41">
        <v>0.76859999999999995</v>
      </c>
      <c r="AQ41">
        <v>0</v>
      </c>
      <c r="AR41">
        <v>4.4160000000000004</v>
      </c>
      <c r="AS41">
        <v>0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3093.3800750000009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77.578919999999997</v>
      </c>
      <c r="H42">
        <v>0</v>
      </c>
      <c r="I42">
        <v>0</v>
      </c>
      <c r="J42">
        <v>75.360453000000007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14.300737</v>
      </c>
      <c r="W42">
        <v>46.399079999999998</v>
      </c>
      <c r="X42">
        <v>148.30237500000001</v>
      </c>
      <c r="Y42">
        <v>0</v>
      </c>
      <c r="Z42">
        <v>0</v>
      </c>
      <c r="AA42">
        <v>14.04936</v>
      </c>
      <c r="AB42">
        <v>32.333219</v>
      </c>
      <c r="AC42">
        <v>11.598717000000001</v>
      </c>
      <c r="AD42">
        <v>10.858853999999999</v>
      </c>
      <c r="AE42">
        <v>39.450268999999999</v>
      </c>
      <c r="AF42">
        <v>9.222505</v>
      </c>
      <c r="AG42">
        <v>51.738689999999998</v>
      </c>
      <c r="AH42">
        <v>0</v>
      </c>
      <c r="AI42">
        <v>0</v>
      </c>
      <c r="AJ42">
        <v>0</v>
      </c>
      <c r="AK42">
        <v>33.911501000000001</v>
      </c>
      <c r="AL42">
        <v>38.345999999999997</v>
      </c>
      <c r="AM42">
        <v>18.800616999999999</v>
      </c>
      <c r="AN42">
        <v>0.77966899999999995</v>
      </c>
      <c r="AO42">
        <v>0</v>
      </c>
      <c r="AP42">
        <v>0.76859999999999995</v>
      </c>
      <c r="AQ42">
        <v>0</v>
      </c>
      <c r="AR42">
        <v>13.247999999999999</v>
      </c>
      <c r="AS42">
        <v>0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3102.2120750000008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77.578919999999997</v>
      </c>
      <c r="H43">
        <v>0</v>
      </c>
      <c r="I43">
        <v>0</v>
      </c>
      <c r="J43">
        <v>75.360453000000007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14.300737</v>
      </c>
      <c r="W43">
        <v>46.399079999999998</v>
      </c>
      <c r="X43">
        <v>148.30237500000001</v>
      </c>
      <c r="Y43">
        <v>0</v>
      </c>
      <c r="Z43">
        <v>0</v>
      </c>
      <c r="AA43">
        <v>14.04936</v>
      </c>
      <c r="AB43">
        <v>32.333219</v>
      </c>
      <c r="AC43">
        <v>11.598717000000001</v>
      </c>
      <c r="AD43">
        <v>10.858853999999999</v>
      </c>
      <c r="AE43">
        <v>39.450268999999999</v>
      </c>
      <c r="AF43">
        <v>9.222505</v>
      </c>
      <c r="AG43">
        <v>51.738689999999998</v>
      </c>
      <c r="AH43">
        <v>0</v>
      </c>
      <c r="AI43">
        <v>0</v>
      </c>
      <c r="AJ43">
        <v>0</v>
      </c>
      <c r="AK43">
        <v>33.911501000000001</v>
      </c>
      <c r="AL43">
        <v>38.345999999999997</v>
      </c>
      <c r="AM43">
        <v>18.800616999999999</v>
      </c>
      <c r="AN43">
        <v>0.77966899999999995</v>
      </c>
      <c r="AO43">
        <v>0</v>
      </c>
      <c r="AP43">
        <v>0.76859999999999995</v>
      </c>
      <c r="AQ43">
        <v>0</v>
      </c>
      <c r="AR43">
        <v>34.776000000000003</v>
      </c>
      <c r="AS43">
        <v>0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3123.7418750000006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77.578919999999997</v>
      </c>
      <c r="H44">
        <v>0</v>
      </c>
      <c r="I44">
        <v>0</v>
      </c>
      <c r="J44">
        <v>75.360453000000007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14.300737</v>
      </c>
      <c r="W44">
        <v>46.399079999999998</v>
      </c>
      <c r="X44">
        <v>148.30237500000001</v>
      </c>
      <c r="Y44">
        <v>0</v>
      </c>
      <c r="Z44">
        <v>0</v>
      </c>
      <c r="AA44">
        <v>14.04936</v>
      </c>
      <c r="AB44">
        <v>32.333219</v>
      </c>
      <c r="AC44">
        <v>11.598717000000001</v>
      </c>
      <c r="AD44">
        <v>10.858853999999999</v>
      </c>
      <c r="AE44">
        <v>39.450268999999999</v>
      </c>
      <c r="AF44">
        <v>9.222505</v>
      </c>
      <c r="AG44">
        <v>51.738689999999998</v>
      </c>
      <c r="AH44">
        <v>0</v>
      </c>
      <c r="AI44">
        <v>0</v>
      </c>
      <c r="AJ44">
        <v>0</v>
      </c>
      <c r="AK44">
        <v>33.911501000000001</v>
      </c>
      <c r="AL44">
        <v>38.345999999999997</v>
      </c>
      <c r="AM44">
        <v>18.800616999999999</v>
      </c>
      <c r="AN44">
        <v>0.77966899999999995</v>
      </c>
      <c r="AO44">
        <v>0</v>
      </c>
      <c r="AP44">
        <v>0.76859999999999995</v>
      </c>
      <c r="AQ44">
        <v>0</v>
      </c>
      <c r="AR44">
        <v>40.847999999999999</v>
      </c>
      <c r="AS44">
        <v>0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3129.8138750000007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75.360453000000007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14.300737</v>
      </c>
      <c r="W45">
        <v>46.399079999999998</v>
      </c>
      <c r="X45">
        <v>148.30237500000001</v>
      </c>
      <c r="Y45">
        <v>0</v>
      </c>
      <c r="Z45">
        <v>0</v>
      </c>
      <c r="AA45">
        <v>14.04936</v>
      </c>
      <c r="AB45">
        <v>32.333219</v>
      </c>
      <c r="AC45">
        <v>11.598717000000001</v>
      </c>
      <c r="AD45">
        <v>10.858853999999999</v>
      </c>
      <c r="AE45">
        <v>39.450268999999999</v>
      </c>
      <c r="AF45">
        <v>9.222505</v>
      </c>
      <c r="AG45">
        <v>51.738689999999998</v>
      </c>
      <c r="AH45">
        <v>0</v>
      </c>
      <c r="AI45">
        <v>0</v>
      </c>
      <c r="AJ45">
        <v>0</v>
      </c>
      <c r="AK45">
        <v>33.911501000000001</v>
      </c>
      <c r="AL45">
        <v>38.345999999999997</v>
      </c>
      <c r="AM45">
        <v>18.800616999999999</v>
      </c>
      <c r="AN45">
        <v>0.77966899999999995</v>
      </c>
      <c r="AO45">
        <v>0</v>
      </c>
      <c r="AP45">
        <v>0.76859999999999995</v>
      </c>
      <c r="AQ45">
        <v>0</v>
      </c>
      <c r="AR45">
        <v>40.847999999999999</v>
      </c>
      <c r="AS45">
        <v>0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3129.8138750000007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75.360453000000007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14.300737</v>
      </c>
      <c r="W46">
        <v>46.399079999999998</v>
      </c>
      <c r="X46">
        <v>148.30237500000001</v>
      </c>
      <c r="Y46">
        <v>0</v>
      </c>
      <c r="Z46">
        <v>0</v>
      </c>
      <c r="AA46">
        <v>14.04936</v>
      </c>
      <c r="AB46">
        <v>32.333219</v>
      </c>
      <c r="AC46">
        <v>11.598717000000001</v>
      </c>
      <c r="AD46">
        <v>10.858853999999999</v>
      </c>
      <c r="AE46">
        <v>39.450268999999999</v>
      </c>
      <c r="AF46">
        <v>9.222505</v>
      </c>
      <c r="AG46">
        <v>51.738689999999998</v>
      </c>
      <c r="AH46">
        <v>0</v>
      </c>
      <c r="AI46">
        <v>0</v>
      </c>
      <c r="AJ46">
        <v>0</v>
      </c>
      <c r="AK46">
        <v>33.911501000000001</v>
      </c>
      <c r="AL46">
        <v>38.345999999999997</v>
      </c>
      <c r="AM46">
        <v>18.800616999999999</v>
      </c>
      <c r="AN46">
        <v>0.77966899999999995</v>
      </c>
      <c r="AO46">
        <v>0</v>
      </c>
      <c r="AP46">
        <v>0.76859999999999995</v>
      </c>
      <c r="AQ46">
        <v>0</v>
      </c>
      <c r="AR46">
        <v>40.847999999999999</v>
      </c>
      <c r="AS46">
        <v>0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3129.8138750000007</v>
      </c>
    </row>
    <row r="47" spans="1:117">
      <c r="A47" t="s">
        <v>89</v>
      </c>
      <c r="B47">
        <v>0</v>
      </c>
      <c r="C47">
        <v>0</v>
      </c>
      <c r="D47">
        <v>50.833418000000002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75.360453000000007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14.300737</v>
      </c>
      <c r="W47">
        <v>46.399079999999998</v>
      </c>
      <c r="X47">
        <v>148.30237500000001</v>
      </c>
      <c r="Y47">
        <v>0</v>
      </c>
      <c r="Z47">
        <v>0</v>
      </c>
      <c r="AA47">
        <v>14.04936</v>
      </c>
      <c r="AB47">
        <v>32.333219</v>
      </c>
      <c r="AC47">
        <v>11.598717000000001</v>
      </c>
      <c r="AD47">
        <v>10.858853999999999</v>
      </c>
      <c r="AE47">
        <v>19.725135000000002</v>
      </c>
      <c r="AF47">
        <v>9.222505</v>
      </c>
      <c r="AG47">
        <v>51.738689999999998</v>
      </c>
      <c r="AH47">
        <v>0</v>
      </c>
      <c r="AI47">
        <v>0</v>
      </c>
      <c r="AJ47">
        <v>0</v>
      </c>
      <c r="AK47">
        <v>33.911501000000001</v>
      </c>
      <c r="AL47">
        <v>38.345999999999997</v>
      </c>
      <c r="AM47">
        <v>18.800616999999999</v>
      </c>
      <c r="AN47">
        <v>0.77966899999999995</v>
      </c>
      <c r="AO47">
        <v>0</v>
      </c>
      <c r="AP47">
        <v>0.76859999999999995</v>
      </c>
      <c r="AQ47">
        <v>0</v>
      </c>
      <c r="AR47">
        <v>34.776000000000003</v>
      </c>
      <c r="AS47">
        <v>0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3103.3650300000008</v>
      </c>
    </row>
    <row r="48" spans="1:117">
      <c r="A48" t="s">
        <v>90</v>
      </c>
      <c r="B48">
        <v>0</v>
      </c>
      <c r="C48">
        <v>0</v>
      </c>
      <c r="D48">
        <v>50.833418000000002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75.360453000000007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14.300737</v>
      </c>
      <c r="W48">
        <v>46.399079999999998</v>
      </c>
      <c r="X48">
        <v>148.30237500000001</v>
      </c>
      <c r="Y48">
        <v>0</v>
      </c>
      <c r="Z48">
        <v>0</v>
      </c>
      <c r="AA48">
        <v>14.04936</v>
      </c>
      <c r="AB48">
        <v>32.333219</v>
      </c>
      <c r="AC48">
        <v>11.598717000000001</v>
      </c>
      <c r="AD48">
        <v>10.858853999999999</v>
      </c>
      <c r="AE48">
        <v>19.725135000000002</v>
      </c>
      <c r="AF48">
        <v>9.222505</v>
      </c>
      <c r="AG48">
        <v>51.738689999999998</v>
      </c>
      <c r="AH48">
        <v>0</v>
      </c>
      <c r="AI48">
        <v>0</v>
      </c>
      <c r="AJ48">
        <v>0</v>
      </c>
      <c r="AK48">
        <v>33.911501000000001</v>
      </c>
      <c r="AL48">
        <v>38.345999999999997</v>
      </c>
      <c r="AM48">
        <v>18.800616999999999</v>
      </c>
      <c r="AN48">
        <v>0.77966899999999995</v>
      </c>
      <c r="AO48">
        <v>0</v>
      </c>
      <c r="AP48">
        <v>0.76859999999999995</v>
      </c>
      <c r="AQ48">
        <v>0</v>
      </c>
      <c r="AR48">
        <v>34.776000000000003</v>
      </c>
      <c r="AS48">
        <v>0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3103.3650300000008</v>
      </c>
    </row>
    <row r="49" spans="1:117">
      <c r="A49" t="s">
        <v>91</v>
      </c>
      <c r="B49">
        <v>0</v>
      </c>
      <c r="C49">
        <v>0</v>
      </c>
      <c r="D49">
        <v>50.833418000000002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75.360453000000007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14.300737</v>
      </c>
      <c r="W49">
        <v>46.399079999999998</v>
      </c>
      <c r="X49">
        <v>148.30237500000001</v>
      </c>
      <c r="Y49">
        <v>0</v>
      </c>
      <c r="Z49">
        <v>0</v>
      </c>
      <c r="AA49">
        <v>23.536470000000001</v>
      </c>
      <c r="AB49">
        <v>16.166609000000001</v>
      </c>
      <c r="AC49">
        <v>11.598717000000001</v>
      </c>
      <c r="AD49">
        <v>10.858853999999999</v>
      </c>
      <c r="AE49">
        <v>19.725135000000002</v>
      </c>
      <c r="AF49">
        <v>9.222505</v>
      </c>
      <c r="AG49">
        <v>51.738689999999998</v>
      </c>
      <c r="AH49">
        <v>0</v>
      </c>
      <c r="AI49">
        <v>0</v>
      </c>
      <c r="AJ49">
        <v>0</v>
      </c>
      <c r="AK49">
        <v>33.911501000000001</v>
      </c>
      <c r="AL49">
        <v>51.128</v>
      </c>
      <c r="AM49">
        <v>18.800616999999999</v>
      </c>
      <c r="AN49">
        <v>0.77966899999999995</v>
      </c>
      <c r="AO49">
        <v>0</v>
      </c>
      <c r="AP49">
        <v>0.76859999999999995</v>
      </c>
      <c r="AQ49">
        <v>0</v>
      </c>
      <c r="AR49">
        <v>34.776000000000003</v>
      </c>
      <c r="AS49">
        <v>0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3109.4675300000008</v>
      </c>
    </row>
    <row r="50" spans="1:117">
      <c r="A50" t="s">
        <v>92</v>
      </c>
      <c r="B50">
        <v>0</v>
      </c>
      <c r="C50">
        <v>0</v>
      </c>
      <c r="D50">
        <v>50.833418000000002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75.360453000000007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14.300737</v>
      </c>
      <c r="W50">
        <v>46.399079999999998</v>
      </c>
      <c r="X50">
        <v>148.30237500000001</v>
      </c>
      <c r="Y50">
        <v>0</v>
      </c>
      <c r="Z50">
        <v>0</v>
      </c>
      <c r="AA50">
        <v>28.09872</v>
      </c>
      <c r="AB50">
        <v>16.166609000000001</v>
      </c>
      <c r="AC50">
        <v>11.598717000000001</v>
      </c>
      <c r="AD50">
        <v>10.858853999999999</v>
      </c>
      <c r="AE50">
        <v>19.725135000000002</v>
      </c>
      <c r="AF50">
        <v>9.222505</v>
      </c>
      <c r="AG50">
        <v>51.738689999999998</v>
      </c>
      <c r="AH50">
        <v>0</v>
      </c>
      <c r="AI50">
        <v>0</v>
      </c>
      <c r="AJ50">
        <v>0</v>
      </c>
      <c r="AK50">
        <v>33.911501000000001</v>
      </c>
      <c r="AL50">
        <v>51.128</v>
      </c>
      <c r="AM50">
        <v>18.800616999999999</v>
      </c>
      <c r="AN50">
        <v>0.77966899999999995</v>
      </c>
      <c r="AO50">
        <v>0</v>
      </c>
      <c r="AP50">
        <v>0.76859999999999995</v>
      </c>
      <c r="AQ50">
        <v>0</v>
      </c>
      <c r="AR50">
        <v>34.776000000000003</v>
      </c>
      <c r="AS50">
        <v>0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3114.0297800000008</v>
      </c>
    </row>
    <row r="51" spans="1:117">
      <c r="A51" t="s">
        <v>93</v>
      </c>
      <c r="B51">
        <v>0</v>
      </c>
      <c r="C51">
        <v>0</v>
      </c>
      <c r="D51">
        <v>48.226576000000001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75.360453000000007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14.300737</v>
      </c>
      <c r="W51">
        <v>46.399079999999998</v>
      </c>
      <c r="X51">
        <v>148.30237500000001</v>
      </c>
      <c r="Y51">
        <v>0</v>
      </c>
      <c r="Z51">
        <v>0</v>
      </c>
      <c r="AA51">
        <v>28.09872</v>
      </c>
      <c r="AB51">
        <v>16.166609000000001</v>
      </c>
      <c r="AC51">
        <v>11.598717000000001</v>
      </c>
      <c r="AD51">
        <v>10.858853999999999</v>
      </c>
      <c r="AE51">
        <v>19.725135000000002</v>
      </c>
      <c r="AF51">
        <v>9.222505</v>
      </c>
      <c r="AG51">
        <v>51.738689999999998</v>
      </c>
      <c r="AH51">
        <v>0</v>
      </c>
      <c r="AI51">
        <v>0</v>
      </c>
      <c r="AJ51">
        <v>0</v>
      </c>
      <c r="AK51">
        <v>33.911501000000001</v>
      </c>
      <c r="AL51">
        <v>51.128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34.223999999999997</v>
      </c>
      <c r="AS51">
        <v>0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3110.1023380000011</v>
      </c>
    </row>
    <row r="52" spans="1:117">
      <c r="A52" t="s">
        <v>94</v>
      </c>
      <c r="B52">
        <v>0</v>
      </c>
      <c r="C52">
        <v>0</v>
      </c>
      <c r="D52">
        <v>48.226576000000001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75.360453000000007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14.300737</v>
      </c>
      <c r="W52">
        <v>46.399079999999998</v>
      </c>
      <c r="X52">
        <v>148.30237500000001</v>
      </c>
      <c r="Y52">
        <v>0</v>
      </c>
      <c r="Z52">
        <v>0</v>
      </c>
      <c r="AA52">
        <v>28.09872</v>
      </c>
      <c r="AB52">
        <v>16.166609000000001</v>
      </c>
      <c r="AC52">
        <v>11.598717000000001</v>
      </c>
      <c r="AD52">
        <v>10.858853999999999</v>
      </c>
      <c r="AE52">
        <v>19.725135000000002</v>
      </c>
      <c r="AF52">
        <v>9.222505</v>
      </c>
      <c r="AG52">
        <v>51.738689999999998</v>
      </c>
      <c r="AH52">
        <v>0</v>
      </c>
      <c r="AI52">
        <v>0</v>
      </c>
      <c r="AJ52">
        <v>0</v>
      </c>
      <c r="AK52">
        <v>33.911501000000001</v>
      </c>
      <c r="AL52">
        <v>51.128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34.223999999999997</v>
      </c>
      <c r="AS52">
        <v>0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3110.1023380000011</v>
      </c>
    </row>
    <row r="53" spans="1:117">
      <c r="A53" t="s">
        <v>95</v>
      </c>
      <c r="B53">
        <v>0</v>
      </c>
      <c r="C53">
        <v>0</v>
      </c>
      <c r="D53">
        <v>48.226576000000001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75.360453000000007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14.300737</v>
      </c>
      <c r="W53">
        <v>46.399079999999998</v>
      </c>
      <c r="X53">
        <v>148.30237500000001</v>
      </c>
      <c r="Y53">
        <v>0</v>
      </c>
      <c r="Z53">
        <v>0</v>
      </c>
      <c r="AA53">
        <v>28.09872</v>
      </c>
      <c r="AB53">
        <v>16.166609000000001</v>
      </c>
      <c r="AC53">
        <v>11.598717000000001</v>
      </c>
      <c r="AD53">
        <v>10.858853999999999</v>
      </c>
      <c r="AE53">
        <v>19.725135000000002</v>
      </c>
      <c r="AF53">
        <v>9.222505</v>
      </c>
      <c r="AG53">
        <v>51.738689999999998</v>
      </c>
      <c r="AH53">
        <v>0</v>
      </c>
      <c r="AI53">
        <v>0</v>
      </c>
      <c r="AJ53">
        <v>0</v>
      </c>
      <c r="AK53">
        <v>33.911501000000001</v>
      </c>
      <c r="AL53">
        <v>51.128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0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3110.6543380000007</v>
      </c>
    </row>
    <row r="54" spans="1:117">
      <c r="A54" t="s">
        <v>96</v>
      </c>
      <c r="B54">
        <v>0</v>
      </c>
      <c r="C54">
        <v>0</v>
      </c>
      <c r="D54">
        <v>48.226576000000001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75.360453000000007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14.300737</v>
      </c>
      <c r="W54">
        <v>46.399079999999998</v>
      </c>
      <c r="X54">
        <v>148.30237500000001</v>
      </c>
      <c r="Y54">
        <v>0</v>
      </c>
      <c r="Z54">
        <v>0</v>
      </c>
      <c r="AA54">
        <v>28.09872</v>
      </c>
      <c r="AB54">
        <v>16.166609000000001</v>
      </c>
      <c r="AC54">
        <v>11.598717000000001</v>
      </c>
      <c r="AD54">
        <v>10.858853999999999</v>
      </c>
      <c r="AE54">
        <v>19.725135000000002</v>
      </c>
      <c r="AF54">
        <v>9.222505</v>
      </c>
      <c r="AG54">
        <v>51.738689999999998</v>
      </c>
      <c r="AH54">
        <v>0</v>
      </c>
      <c r="AI54">
        <v>0</v>
      </c>
      <c r="AJ54">
        <v>0</v>
      </c>
      <c r="AK54">
        <v>33.911501000000001</v>
      </c>
      <c r="AL54">
        <v>51.128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0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3116.7263380000009</v>
      </c>
    </row>
    <row r="55" spans="1:117">
      <c r="A55" t="s">
        <v>97</v>
      </c>
      <c r="B55">
        <v>0</v>
      </c>
      <c r="C55">
        <v>0</v>
      </c>
      <c r="D55">
        <v>48.226576000000001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75.360453000000007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14.300737</v>
      </c>
      <c r="W55">
        <v>46.399079999999998</v>
      </c>
      <c r="X55">
        <v>148.30237500000001</v>
      </c>
      <c r="Y55">
        <v>0</v>
      </c>
      <c r="Z55">
        <v>0</v>
      </c>
      <c r="AA55">
        <v>42.14808</v>
      </c>
      <c r="AB55">
        <v>16.166609000000001</v>
      </c>
      <c r="AC55">
        <v>11.598717000000001</v>
      </c>
      <c r="AD55">
        <v>10.858853999999999</v>
      </c>
      <c r="AE55">
        <v>19.725135000000002</v>
      </c>
      <c r="AF55">
        <v>9.222505</v>
      </c>
      <c r="AG55">
        <v>51.738689999999998</v>
      </c>
      <c r="AH55">
        <v>0</v>
      </c>
      <c r="AI55">
        <v>0</v>
      </c>
      <c r="AJ55">
        <v>0</v>
      </c>
      <c r="AK55">
        <v>33.911501000000001</v>
      </c>
      <c r="AL55">
        <v>51.128</v>
      </c>
      <c r="AM55">
        <v>18.800616999999999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0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3131.2880980000009</v>
      </c>
    </row>
    <row r="56" spans="1:117">
      <c r="A56" t="s">
        <v>98</v>
      </c>
      <c r="B56">
        <v>0</v>
      </c>
      <c r="C56">
        <v>0</v>
      </c>
      <c r="D56">
        <v>48.226576000000001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75.360453000000007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14.300737</v>
      </c>
      <c r="W56">
        <v>46.399079999999998</v>
      </c>
      <c r="X56">
        <v>148.30237500000001</v>
      </c>
      <c r="Y56">
        <v>0</v>
      </c>
      <c r="Z56">
        <v>0</v>
      </c>
      <c r="AA56">
        <v>42.14808</v>
      </c>
      <c r="AB56">
        <v>16.166609000000001</v>
      </c>
      <c r="AC56">
        <v>11.598717000000001</v>
      </c>
      <c r="AD56">
        <v>10.858853999999999</v>
      </c>
      <c r="AE56">
        <v>19.725135000000002</v>
      </c>
      <c r="AF56">
        <v>9.222505</v>
      </c>
      <c r="AG56">
        <v>51.738689999999998</v>
      </c>
      <c r="AH56">
        <v>0</v>
      </c>
      <c r="AI56">
        <v>0</v>
      </c>
      <c r="AJ56">
        <v>0</v>
      </c>
      <c r="AK56">
        <v>33.911501000000001</v>
      </c>
      <c r="AL56">
        <v>51.128</v>
      </c>
      <c r="AM56">
        <v>18.800616999999999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0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3131.2880980000009</v>
      </c>
    </row>
    <row r="57" spans="1:117">
      <c r="A57" t="s">
        <v>99</v>
      </c>
      <c r="B57">
        <v>0</v>
      </c>
      <c r="C57">
        <v>0</v>
      </c>
      <c r="D57">
        <v>48.226576000000001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75.360453000000007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14.300737</v>
      </c>
      <c r="W57">
        <v>46.399079999999998</v>
      </c>
      <c r="X57">
        <v>148.30237500000001</v>
      </c>
      <c r="Y57">
        <v>0</v>
      </c>
      <c r="Z57">
        <v>0</v>
      </c>
      <c r="AA57">
        <v>42.14808</v>
      </c>
      <c r="AB57">
        <v>16.166609000000001</v>
      </c>
      <c r="AC57">
        <v>0</v>
      </c>
      <c r="AD57">
        <v>0</v>
      </c>
      <c r="AE57">
        <v>19.725135000000002</v>
      </c>
      <c r="AF57">
        <v>9.222505</v>
      </c>
      <c r="AG57">
        <v>51.738689999999998</v>
      </c>
      <c r="AH57">
        <v>0</v>
      </c>
      <c r="AI57">
        <v>0</v>
      </c>
      <c r="AJ57">
        <v>0</v>
      </c>
      <c r="AK57">
        <v>33.911501000000001</v>
      </c>
      <c r="AL57">
        <v>51.128</v>
      </c>
      <c r="AM57">
        <v>18.800616999999999</v>
      </c>
      <c r="AN57">
        <v>0.77966899999999995</v>
      </c>
      <c r="AO57">
        <v>0</v>
      </c>
      <c r="AP57">
        <v>0.51239999999999997</v>
      </c>
      <c r="AQ57">
        <v>0</v>
      </c>
      <c r="AR57">
        <v>34.776000000000003</v>
      </c>
      <c r="AS57">
        <v>0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3102.7585270000009</v>
      </c>
    </row>
    <row r="58" spans="1:117">
      <c r="A58" t="s">
        <v>100</v>
      </c>
      <c r="B58">
        <v>0</v>
      </c>
      <c r="C58">
        <v>0</v>
      </c>
      <c r="D58">
        <v>48.226576000000001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75.360453000000007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14.300737</v>
      </c>
      <c r="W58">
        <v>46.399079999999998</v>
      </c>
      <c r="X58">
        <v>148.30237500000001</v>
      </c>
      <c r="Y58">
        <v>0</v>
      </c>
      <c r="Z58">
        <v>0</v>
      </c>
      <c r="AA58">
        <v>28.09872</v>
      </c>
      <c r="AB58">
        <v>16.166609000000001</v>
      </c>
      <c r="AC58">
        <v>0</v>
      </c>
      <c r="AD58">
        <v>0</v>
      </c>
      <c r="AE58">
        <v>19.725135000000002</v>
      </c>
      <c r="AF58">
        <v>9.222505</v>
      </c>
      <c r="AG58">
        <v>51.738689999999998</v>
      </c>
      <c r="AH58">
        <v>0</v>
      </c>
      <c r="AI58">
        <v>0</v>
      </c>
      <c r="AJ58">
        <v>0</v>
      </c>
      <c r="AK58">
        <v>33.911501000000001</v>
      </c>
      <c r="AL58">
        <v>51.128</v>
      </c>
      <c r="AM58">
        <v>18.800616999999999</v>
      </c>
      <c r="AN58">
        <v>0.77966899999999995</v>
      </c>
      <c r="AO58">
        <v>0</v>
      </c>
      <c r="AP58">
        <v>0.51239999999999997</v>
      </c>
      <c r="AQ58">
        <v>0</v>
      </c>
      <c r="AR58">
        <v>34.776000000000003</v>
      </c>
      <c r="AS58">
        <v>0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3088.7091670000009</v>
      </c>
    </row>
    <row r="59" spans="1:117">
      <c r="A59" t="s">
        <v>101</v>
      </c>
      <c r="B59">
        <v>0</v>
      </c>
      <c r="C59">
        <v>0</v>
      </c>
      <c r="D59">
        <v>48.226576000000001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75.360453000000007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14.300737</v>
      </c>
      <c r="W59">
        <v>46.399079999999998</v>
      </c>
      <c r="X59">
        <v>148.30237500000001</v>
      </c>
      <c r="Y59">
        <v>0</v>
      </c>
      <c r="Z59">
        <v>0</v>
      </c>
      <c r="AA59">
        <v>28.09872</v>
      </c>
      <c r="AB59">
        <v>16.166609000000001</v>
      </c>
      <c r="AC59">
        <v>11.598717000000001</v>
      </c>
      <c r="AD59">
        <v>0</v>
      </c>
      <c r="AE59">
        <v>19.725135000000002</v>
      </c>
      <c r="AF59">
        <v>9.222505</v>
      </c>
      <c r="AG59">
        <v>51.738689999999998</v>
      </c>
      <c r="AH59">
        <v>0</v>
      </c>
      <c r="AI59">
        <v>0</v>
      </c>
      <c r="AJ59">
        <v>0</v>
      </c>
      <c r="AK59">
        <v>33.911501000000001</v>
      </c>
      <c r="AL59">
        <v>51.128</v>
      </c>
      <c r="AM59">
        <v>18.800616999999999</v>
      </c>
      <c r="AN59">
        <v>0.77966899999999995</v>
      </c>
      <c r="AO59">
        <v>0</v>
      </c>
      <c r="AP59">
        <v>0.51239999999999997</v>
      </c>
      <c r="AQ59">
        <v>0</v>
      </c>
      <c r="AR59">
        <v>34.776000000000003</v>
      </c>
      <c r="AS59">
        <v>0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3098.9703160000008</v>
      </c>
    </row>
    <row r="60" spans="1:117">
      <c r="A60" t="s">
        <v>102</v>
      </c>
      <c r="B60">
        <v>0</v>
      </c>
      <c r="C60">
        <v>0</v>
      </c>
      <c r="D60">
        <v>48.226576000000001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75.360453000000007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14.300737</v>
      </c>
      <c r="W60">
        <v>46.399079999999998</v>
      </c>
      <c r="X60">
        <v>148.30237500000001</v>
      </c>
      <c r="Y60">
        <v>0</v>
      </c>
      <c r="Z60">
        <v>0</v>
      </c>
      <c r="AA60">
        <v>28.09872</v>
      </c>
      <c r="AB60">
        <v>16.166609000000001</v>
      </c>
      <c r="AC60">
        <v>34.831252999999997</v>
      </c>
      <c r="AD60">
        <v>0</v>
      </c>
      <c r="AE60">
        <v>19.725135000000002</v>
      </c>
      <c r="AF60">
        <v>9.222505</v>
      </c>
      <c r="AG60">
        <v>51.738689999999998</v>
      </c>
      <c r="AH60">
        <v>0</v>
      </c>
      <c r="AI60">
        <v>0</v>
      </c>
      <c r="AJ60">
        <v>0</v>
      </c>
      <c r="AK60">
        <v>33.911501000000001</v>
      </c>
      <c r="AL60">
        <v>51.128</v>
      </c>
      <c r="AM60">
        <v>18.800616999999999</v>
      </c>
      <c r="AN60">
        <v>0.77966899999999995</v>
      </c>
      <c r="AO60">
        <v>0</v>
      </c>
      <c r="AP60">
        <v>0.51239999999999997</v>
      </c>
      <c r="AQ60">
        <v>0</v>
      </c>
      <c r="AR60">
        <v>34.776000000000003</v>
      </c>
      <c r="AS60">
        <v>0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3122.2028520000008</v>
      </c>
    </row>
    <row r="61" spans="1:117">
      <c r="A61" t="s">
        <v>103</v>
      </c>
      <c r="B61">
        <v>0</v>
      </c>
      <c r="C61">
        <v>0</v>
      </c>
      <c r="D61">
        <v>48.226576000000001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75.360453000000007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14.300737</v>
      </c>
      <c r="W61">
        <v>46.399079999999998</v>
      </c>
      <c r="X61">
        <v>148.30237500000001</v>
      </c>
      <c r="Y61">
        <v>0</v>
      </c>
      <c r="Z61">
        <v>0</v>
      </c>
      <c r="AA61">
        <v>28.09872</v>
      </c>
      <c r="AB61">
        <v>16.166609000000001</v>
      </c>
      <c r="AC61">
        <v>34.831252999999997</v>
      </c>
      <c r="AD61">
        <v>0</v>
      </c>
      <c r="AE61">
        <v>19.725135000000002</v>
      </c>
      <c r="AF61">
        <v>9.222505</v>
      </c>
      <c r="AG61">
        <v>51.738689999999998</v>
      </c>
      <c r="AH61">
        <v>0</v>
      </c>
      <c r="AI61">
        <v>0</v>
      </c>
      <c r="AJ61">
        <v>0</v>
      </c>
      <c r="AK61">
        <v>33.911501000000001</v>
      </c>
      <c r="AL61">
        <v>51.128</v>
      </c>
      <c r="AM61">
        <v>18.800616999999999</v>
      </c>
      <c r="AN61">
        <v>0.77966899999999995</v>
      </c>
      <c r="AO61">
        <v>0</v>
      </c>
      <c r="AP61">
        <v>1.7934000000000001</v>
      </c>
      <c r="AQ61">
        <v>0</v>
      </c>
      <c r="AR61">
        <v>34.776000000000003</v>
      </c>
      <c r="AS61">
        <v>0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3123.4838520000008</v>
      </c>
    </row>
    <row r="62" spans="1:117">
      <c r="A62" t="s">
        <v>104</v>
      </c>
      <c r="B62">
        <v>0</v>
      </c>
      <c r="C62">
        <v>0</v>
      </c>
      <c r="D62">
        <v>48.226576000000001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75.360453000000007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14.300737</v>
      </c>
      <c r="W62">
        <v>46.399079999999998</v>
      </c>
      <c r="X62">
        <v>148.30237500000001</v>
      </c>
      <c r="Y62">
        <v>0</v>
      </c>
      <c r="Z62">
        <v>0</v>
      </c>
      <c r="AA62">
        <v>28.09872</v>
      </c>
      <c r="AB62">
        <v>16.166609000000001</v>
      </c>
      <c r="AC62">
        <v>34.831252999999997</v>
      </c>
      <c r="AD62">
        <v>0</v>
      </c>
      <c r="AE62">
        <v>19.725135000000002</v>
      </c>
      <c r="AF62">
        <v>9.222505</v>
      </c>
      <c r="AG62">
        <v>51.738689999999998</v>
      </c>
      <c r="AH62">
        <v>0</v>
      </c>
      <c r="AI62">
        <v>0</v>
      </c>
      <c r="AJ62">
        <v>0</v>
      </c>
      <c r="AK62">
        <v>33.911501000000001</v>
      </c>
      <c r="AL62">
        <v>51.128</v>
      </c>
      <c r="AM62">
        <v>18.800616999999999</v>
      </c>
      <c r="AN62">
        <v>0.77966899999999995</v>
      </c>
      <c r="AO62">
        <v>0</v>
      </c>
      <c r="AP62">
        <v>1.7934000000000001</v>
      </c>
      <c r="AQ62">
        <v>0</v>
      </c>
      <c r="AR62">
        <v>34.776000000000003</v>
      </c>
      <c r="AS62">
        <v>0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3123.4838520000008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75.360453000000007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14.300737</v>
      </c>
      <c r="W63">
        <v>46.399079999999998</v>
      </c>
      <c r="X63">
        <v>148.30237500000001</v>
      </c>
      <c r="Y63">
        <v>0</v>
      </c>
      <c r="Z63">
        <v>0</v>
      </c>
      <c r="AA63">
        <v>28.09872</v>
      </c>
      <c r="AB63">
        <v>16.166609000000001</v>
      </c>
      <c r="AC63">
        <v>11.598717000000001</v>
      </c>
      <c r="AD63">
        <v>0</v>
      </c>
      <c r="AE63">
        <v>19.725135000000002</v>
      </c>
      <c r="AF63">
        <v>9.222505</v>
      </c>
      <c r="AG63">
        <v>51.738689999999998</v>
      </c>
      <c r="AH63">
        <v>0</v>
      </c>
      <c r="AI63">
        <v>0</v>
      </c>
      <c r="AJ63">
        <v>0</v>
      </c>
      <c r="AK63">
        <v>33.911501000000001</v>
      </c>
      <c r="AL63">
        <v>51.128</v>
      </c>
      <c r="AM63">
        <v>18.800616999999999</v>
      </c>
      <c r="AN63">
        <v>0.77966899999999995</v>
      </c>
      <c r="AO63">
        <v>0</v>
      </c>
      <c r="AP63">
        <v>1.7934000000000001</v>
      </c>
      <c r="AQ63">
        <v>0</v>
      </c>
      <c r="AR63">
        <v>40.847999999999999</v>
      </c>
      <c r="AS63">
        <v>0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3106.3233170000008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75.360453000000007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14.300737</v>
      </c>
      <c r="W64">
        <v>46.399079999999998</v>
      </c>
      <c r="X64">
        <v>148.30237500000001</v>
      </c>
      <c r="Y64">
        <v>0</v>
      </c>
      <c r="Z64">
        <v>0</v>
      </c>
      <c r="AA64">
        <v>28.09872</v>
      </c>
      <c r="AB64">
        <v>16.166609000000001</v>
      </c>
      <c r="AC64">
        <v>0</v>
      </c>
      <c r="AD64">
        <v>0</v>
      </c>
      <c r="AE64">
        <v>19.725135000000002</v>
      </c>
      <c r="AF64">
        <v>9.222505</v>
      </c>
      <c r="AG64">
        <v>51.738689999999998</v>
      </c>
      <c r="AH64">
        <v>0</v>
      </c>
      <c r="AI64">
        <v>0</v>
      </c>
      <c r="AJ64">
        <v>0</v>
      </c>
      <c r="AK64">
        <v>33.911501000000001</v>
      </c>
      <c r="AL64">
        <v>51.128</v>
      </c>
      <c r="AM64">
        <v>18.800616999999999</v>
      </c>
      <c r="AN64">
        <v>0.77966899999999995</v>
      </c>
      <c r="AO64">
        <v>0</v>
      </c>
      <c r="AP64">
        <v>1.7934000000000001</v>
      </c>
      <c r="AQ64">
        <v>0</v>
      </c>
      <c r="AR64">
        <v>40.847999999999999</v>
      </c>
      <c r="AS64">
        <v>0</v>
      </c>
      <c r="AT64">
        <v>20.00001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3094.7228100000011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75.360453000000007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14.300737</v>
      </c>
      <c r="W65">
        <v>46.399079999999998</v>
      </c>
      <c r="X65">
        <v>148.30237500000001</v>
      </c>
      <c r="Y65">
        <v>0</v>
      </c>
      <c r="Z65">
        <v>0</v>
      </c>
      <c r="AA65">
        <v>28.09872</v>
      </c>
      <c r="AB65">
        <v>4.5816299999999996</v>
      </c>
      <c r="AC65">
        <v>0</v>
      </c>
      <c r="AD65">
        <v>0</v>
      </c>
      <c r="AE65">
        <v>19.725135000000002</v>
      </c>
      <c r="AF65">
        <v>9.222505</v>
      </c>
      <c r="AG65">
        <v>51.738689999999998</v>
      </c>
      <c r="AH65">
        <v>0</v>
      </c>
      <c r="AI65">
        <v>0</v>
      </c>
      <c r="AJ65">
        <v>0</v>
      </c>
      <c r="AK65">
        <v>33.911501000000001</v>
      </c>
      <c r="AL65">
        <v>51.128</v>
      </c>
      <c r="AM65">
        <v>18.800616999999999</v>
      </c>
      <c r="AN65">
        <v>0.77966899999999995</v>
      </c>
      <c r="AO65">
        <v>0</v>
      </c>
      <c r="AP65">
        <v>1.7934000000000001</v>
      </c>
      <c r="AQ65">
        <v>0</v>
      </c>
      <c r="AR65">
        <v>40.847999999999999</v>
      </c>
      <c r="AS65">
        <v>0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3083.1378250000012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75.360453000000007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14.300737</v>
      </c>
      <c r="W66">
        <v>46.399079999999998</v>
      </c>
      <c r="X66">
        <v>148.30237500000001</v>
      </c>
      <c r="Y66">
        <v>0</v>
      </c>
      <c r="Z66">
        <v>0</v>
      </c>
      <c r="AA66">
        <v>42.14808</v>
      </c>
      <c r="AB66">
        <v>4.5816299999999996</v>
      </c>
      <c r="AC66">
        <v>0</v>
      </c>
      <c r="AD66">
        <v>0</v>
      </c>
      <c r="AE66">
        <v>19.725135000000002</v>
      </c>
      <c r="AF66">
        <v>9.222505</v>
      </c>
      <c r="AG66">
        <v>51.738689999999998</v>
      </c>
      <c r="AH66">
        <v>0</v>
      </c>
      <c r="AI66">
        <v>0</v>
      </c>
      <c r="AJ66">
        <v>0</v>
      </c>
      <c r="AK66">
        <v>33.911501000000001</v>
      </c>
      <c r="AL66">
        <v>51.128</v>
      </c>
      <c r="AM66">
        <v>18.800616999999999</v>
      </c>
      <c r="AN66">
        <v>0.77966899999999995</v>
      </c>
      <c r="AO66">
        <v>0</v>
      </c>
      <c r="AP66">
        <v>1.7934000000000001</v>
      </c>
      <c r="AQ66">
        <v>0</v>
      </c>
      <c r="AR66">
        <v>34.776000000000003</v>
      </c>
      <c r="AS66">
        <v>0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3091.115181000001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75.360453000000007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110.327443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14.300737</v>
      </c>
      <c r="W67">
        <v>46.399079999999998</v>
      </c>
      <c r="X67">
        <v>148.30237500000001</v>
      </c>
      <c r="Y67">
        <v>0</v>
      </c>
      <c r="Z67">
        <v>0</v>
      </c>
      <c r="AA67">
        <v>42.14808</v>
      </c>
      <c r="AB67">
        <v>4.5816299999999996</v>
      </c>
      <c r="AC67">
        <v>0</v>
      </c>
      <c r="AD67">
        <v>10.858853999999999</v>
      </c>
      <c r="AE67">
        <v>19.725135000000002</v>
      </c>
      <c r="AF67">
        <v>9.222505</v>
      </c>
      <c r="AG67">
        <v>51.738689999999998</v>
      </c>
      <c r="AH67">
        <v>0</v>
      </c>
      <c r="AI67">
        <v>0</v>
      </c>
      <c r="AJ67">
        <v>0</v>
      </c>
      <c r="AK67">
        <v>33.911501000000001</v>
      </c>
      <c r="AL67">
        <v>51.128</v>
      </c>
      <c r="AM67">
        <v>18.800616999999999</v>
      </c>
      <c r="AN67">
        <v>0.77966899999999995</v>
      </c>
      <c r="AO67">
        <v>0</v>
      </c>
      <c r="AP67">
        <v>1.7934000000000001</v>
      </c>
      <c r="AQ67">
        <v>0</v>
      </c>
      <c r="AR67">
        <v>34.776000000000003</v>
      </c>
      <c r="AS67">
        <v>0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3062.3125280000008</v>
      </c>
    </row>
    <row r="68" spans="1:117">
      <c r="A68" t="s">
        <v>110</v>
      </c>
      <c r="B68">
        <v>0</v>
      </c>
      <c r="C68">
        <v>0</v>
      </c>
      <c r="D68">
        <v>48.226576999999999</v>
      </c>
      <c r="E68">
        <v>0</v>
      </c>
      <c r="F68">
        <v>0</v>
      </c>
      <c r="G68">
        <v>76.241353000000004</v>
      </c>
      <c r="H68">
        <v>0</v>
      </c>
      <c r="I68">
        <v>0</v>
      </c>
      <c r="J68">
        <v>75.360453000000007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110.327443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14.300737</v>
      </c>
      <c r="W68">
        <v>46.399079999999998</v>
      </c>
      <c r="X68">
        <v>148.30237500000001</v>
      </c>
      <c r="Y68">
        <v>0</v>
      </c>
      <c r="Z68">
        <v>0</v>
      </c>
      <c r="AA68">
        <v>42.14808</v>
      </c>
      <c r="AB68">
        <v>4.5816299999999996</v>
      </c>
      <c r="AC68">
        <v>0</v>
      </c>
      <c r="AD68">
        <v>10.858853999999999</v>
      </c>
      <c r="AE68">
        <v>39.450268999999999</v>
      </c>
      <c r="AF68">
        <v>9.222505</v>
      </c>
      <c r="AG68">
        <v>51.738689999999998</v>
      </c>
      <c r="AH68">
        <v>0</v>
      </c>
      <c r="AI68">
        <v>0</v>
      </c>
      <c r="AJ68">
        <v>0</v>
      </c>
      <c r="AK68">
        <v>33.911501000000001</v>
      </c>
      <c r="AL68">
        <v>51.128</v>
      </c>
      <c r="AM68">
        <v>18.800616999999999</v>
      </c>
      <c r="AN68">
        <v>0.77966899999999995</v>
      </c>
      <c r="AO68">
        <v>0</v>
      </c>
      <c r="AP68">
        <v>1.7934000000000001</v>
      </c>
      <c r="AQ68">
        <v>0</v>
      </c>
      <c r="AR68">
        <v>34.776000000000003</v>
      </c>
      <c r="AS68">
        <v>0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3082.037663000001</v>
      </c>
    </row>
    <row r="69" spans="1:117">
      <c r="A69" t="s">
        <v>111</v>
      </c>
      <c r="B69">
        <v>0</v>
      </c>
      <c r="C69">
        <v>0</v>
      </c>
      <c r="D69">
        <v>48.226576000000001</v>
      </c>
      <c r="E69">
        <v>0</v>
      </c>
      <c r="F69">
        <v>0</v>
      </c>
      <c r="G69">
        <v>76.910135999999994</v>
      </c>
      <c r="H69">
        <v>0</v>
      </c>
      <c r="I69">
        <v>0</v>
      </c>
      <c r="J69">
        <v>75.360453000000007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110.327443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14.300737</v>
      </c>
      <c r="W69">
        <v>46.399079999999998</v>
      </c>
      <c r="X69">
        <v>148.30237500000001</v>
      </c>
      <c r="Y69">
        <v>0</v>
      </c>
      <c r="Z69">
        <v>0</v>
      </c>
      <c r="AA69">
        <v>42.14808</v>
      </c>
      <c r="AB69">
        <v>4.5816299999999996</v>
      </c>
      <c r="AC69">
        <v>0</v>
      </c>
      <c r="AD69">
        <v>10.858853999999999</v>
      </c>
      <c r="AE69">
        <v>39.450268999999999</v>
      </c>
      <c r="AF69">
        <v>9.222505</v>
      </c>
      <c r="AG69">
        <v>51.738689999999998</v>
      </c>
      <c r="AH69">
        <v>0</v>
      </c>
      <c r="AI69">
        <v>0</v>
      </c>
      <c r="AJ69">
        <v>0</v>
      </c>
      <c r="AK69">
        <v>33.911501000000001</v>
      </c>
      <c r="AL69">
        <v>63.91</v>
      </c>
      <c r="AM69">
        <v>18.800616999999999</v>
      </c>
      <c r="AN69">
        <v>0.77966899999999995</v>
      </c>
      <c r="AO69">
        <v>0</v>
      </c>
      <c r="AP69">
        <v>1.7934000000000001</v>
      </c>
      <c r="AQ69">
        <v>0</v>
      </c>
      <c r="AR69">
        <v>34.776000000000003</v>
      </c>
      <c r="AS69">
        <v>0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3095.4884450000004</v>
      </c>
    </row>
    <row r="70" spans="1:117">
      <c r="A70" t="s">
        <v>112</v>
      </c>
      <c r="B70">
        <v>0</v>
      </c>
      <c r="C70">
        <v>0</v>
      </c>
      <c r="D70">
        <v>48.226576000000001</v>
      </c>
      <c r="E70">
        <v>0</v>
      </c>
      <c r="F70">
        <v>0</v>
      </c>
      <c r="G70">
        <v>76.910135999999994</v>
      </c>
      <c r="H70">
        <v>0</v>
      </c>
      <c r="I70">
        <v>0</v>
      </c>
      <c r="J70">
        <v>75.360453000000007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110.327443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14.300737</v>
      </c>
      <c r="W70">
        <v>46.399079999999998</v>
      </c>
      <c r="X70">
        <v>148.30237500000001</v>
      </c>
      <c r="Y70">
        <v>0</v>
      </c>
      <c r="Z70">
        <v>0</v>
      </c>
      <c r="AA70">
        <v>42.14808</v>
      </c>
      <c r="AB70">
        <v>16.166609000000001</v>
      </c>
      <c r="AC70">
        <v>0</v>
      </c>
      <c r="AD70">
        <v>10.858853999999999</v>
      </c>
      <c r="AE70">
        <v>39.450268999999999</v>
      </c>
      <c r="AF70">
        <v>9.222505</v>
      </c>
      <c r="AG70">
        <v>51.738689999999998</v>
      </c>
      <c r="AH70">
        <v>0</v>
      </c>
      <c r="AI70">
        <v>0</v>
      </c>
      <c r="AJ70">
        <v>0</v>
      </c>
      <c r="AK70">
        <v>33.911501000000001</v>
      </c>
      <c r="AL70">
        <v>63.91</v>
      </c>
      <c r="AM70">
        <v>18.800616999999999</v>
      </c>
      <c r="AN70">
        <v>0.77966899999999995</v>
      </c>
      <c r="AO70">
        <v>0</v>
      </c>
      <c r="AP70">
        <v>1.7934000000000001</v>
      </c>
      <c r="AQ70">
        <v>0</v>
      </c>
      <c r="AR70">
        <v>34.776000000000003</v>
      </c>
      <c r="AS70">
        <v>0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3107.0734240000002</v>
      </c>
    </row>
    <row r="71" spans="1:117">
      <c r="A71" t="s">
        <v>113</v>
      </c>
      <c r="B71">
        <v>0</v>
      </c>
      <c r="C71">
        <v>0</v>
      </c>
      <c r="D71">
        <v>48.226576999999999</v>
      </c>
      <c r="E71">
        <v>0</v>
      </c>
      <c r="F71">
        <v>0</v>
      </c>
      <c r="G71">
        <v>78.247703999999999</v>
      </c>
      <c r="H71">
        <v>0</v>
      </c>
      <c r="I71">
        <v>0</v>
      </c>
      <c r="J71">
        <v>75.360453000000007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110.327443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14.300737</v>
      </c>
      <c r="W71">
        <v>46.399079999999998</v>
      </c>
      <c r="X71">
        <v>148.30237500000001</v>
      </c>
      <c r="Y71">
        <v>0</v>
      </c>
      <c r="Z71">
        <v>0</v>
      </c>
      <c r="AA71">
        <v>42.14808</v>
      </c>
      <c r="AB71">
        <v>16.166609000000001</v>
      </c>
      <c r="AC71">
        <v>0</v>
      </c>
      <c r="AD71">
        <v>10.858853999999999</v>
      </c>
      <c r="AE71">
        <v>39.450268999999999</v>
      </c>
      <c r="AF71">
        <v>9.222505</v>
      </c>
      <c r="AG71">
        <v>51.738689999999998</v>
      </c>
      <c r="AH71">
        <v>20.057735000000001</v>
      </c>
      <c r="AI71">
        <v>0</v>
      </c>
      <c r="AJ71">
        <v>0</v>
      </c>
      <c r="AK71">
        <v>33.911501000000001</v>
      </c>
      <c r="AL71">
        <v>63.91</v>
      </c>
      <c r="AM71">
        <v>18.800616999999999</v>
      </c>
      <c r="AN71">
        <v>0.77966899999999995</v>
      </c>
      <c r="AO71">
        <v>0</v>
      </c>
      <c r="AP71">
        <v>0.51239999999999997</v>
      </c>
      <c r="AQ71">
        <v>0</v>
      </c>
      <c r="AR71">
        <v>34.776000000000003</v>
      </c>
      <c r="AS71">
        <v>0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3127.9577640000002</v>
      </c>
    </row>
    <row r="72" spans="1:117">
      <c r="A72" t="s">
        <v>114</v>
      </c>
      <c r="B72">
        <v>0</v>
      </c>
      <c r="C72">
        <v>0</v>
      </c>
      <c r="D72">
        <v>48.226576999999999</v>
      </c>
      <c r="E72">
        <v>0</v>
      </c>
      <c r="F72">
        <v>0</v>
      </c>
      <c r="G72">
        <v>78.247703999999999</v>
      </c>
      <c r="H72">
        <v>0</v>
      </c>
      <c r="I72">
        <v>0</v>
      </c>
      <c r="J72">
        <v>75.360453000000007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110.327443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14.300737</v>
      </c>
      <c r="W72">
        <v>46.399079999999998</v>
      </c>
      <c r="X72">
        <v>148.30237500000001</v>
      </c>
      <c r="Y72">
        <v>0</v>
      </c>
      <c r="Z72">
        <v>0</v>
      </c>
      <c r="AA72">
        <v>42.14808</v>
      </c>
      <c r="AB72">
        <v>16.166609000000001</v>
      </c>
      <c r="AC72">
        <v>0</v>
      </c>
      <c r="AD72">
        <v>10.858853999999999</v>
      </c>
      <c r="AE72">
        <v>19.725135000000002</v>
      </c>
      <c r="AF72">
        <v>9.222505</v>
      </c>
      <c r="AG72">
        <v>51.738689999999998</v>
      </c>
      <c r="AH72">
        <v>24.515008999999999</v>
      </c>
      <c r="AI72">
        <v>0</v>
      </c>
      <c r="AJ72">
        <v>0</v>
      </c>
      <c r="AK72">
        <v>33.911501000000001</v>
      </c>
      <c r="AL72">
        <v>63.91</v>
      </c>
      <c r="AM72">
        <v>18.800616999999999</v>
      </c>
      <c r="AN72">
        <v>0.77966899999999995</v>
      </c>
      <c r="AO72">
        <v>0</v>
      </c>
      <c r="AP72">
        <v>0.51239999999999997</v>
      </c>
      <c r="AQ72">
        <v>0</v>
      </c>
      <c r="AR72">
        <v>34.776000000000003</v>
      </c>
      <c r="AS72">
        <v>0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3112.859312000001</v>
      </c>
    </row>
    <row r="73" spans="1:117">
      <c r="A73" t="s">
        <v>115</v>
      </c>
      <c r="B73">
        <v>0</v>
      </c>
      <c r="C73">
        <v>0</v>
      </c>
      <c r="D73">
        <v>48.226576000000001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75.360453000000007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110.327443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14.300737</v>
      </c>
      <c r="W73">
        <v>46.399079999999998</v>
      </c>
      <c r="X73">
        <v>148.30237500000001</v>
      </c>
      <c r="Y73">
        <v>0</v>
      </c>
      <c r="Z73">
        <v>0</v>
      </c>
      <c r="AA73">
        <v>28.09872</v>
      </c>
      <c r="AB73">
        <v>16.166609000000001</v>
      </c>
      <c r="AC73">
        <v>0</v>
      </c>
      <c r="AD73">
        <v>10.858853999999999</v>
      </c>
      <c r="AE73">
        <v>19.725135000000002</v>
      </c>
      <c r="AF73">
        <v>9.222505</v>
      </c>
      <c r="AG73">
        <v>51.738689999999998</v>
      </c>
      <c r="AH73">
        <v>44.572744</v>
      </c>
      <c r="AI73">
        <v>0</v>
      </c>
      <c r="AJ73">
        <v>0</v>
      </c>
      <c r="AK73">
        <v>33.911501000000001</v>
      </c>
      <c r="AL73">
        <v>63.91</v>
      </c>
      <c r="AM73">
        <v>18.800616999999999</v>
      </c>
      <c r="AN73">
        <v>0.77966899999999995</v>
      </c>
      <c r="AO73">
        <v>0</v>
      </c>
      <c r="AP73">
        <v>1.7934000000000001</v>
      </c>
      <c r="AQ73">
        <v>11.713153</v>
      </c>
      <c r="AR73">
        <v>34.776000000000003</v>
      </c>
      <c r="AS73">
        <v>0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3135.1897580000004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75.360453000000007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110.327443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14.300737</v>
      </c>
      <c r="W74">
        <v>46.399079999999998</v>
      </c>
      <c r="X74">
        <v>148.30237500000001</v>
      </c>
      <c r="Y74">
        <v>0</v>
      </c>
      <c r="Z74">
        <v>0</v>
      </c>
      <c r="AA74">
        <v>28.09872</v>
      </c>
      <c r="AB74">
        <v>16.166609000000001</v>
      </c>
      <c r="AC74">
        <v>11.598717000000001</v>
      </c>
      <c r="AD74">
        <v>10.858853999999999</v>
      </c>
      <c r="AE74">
        <v>19.725135000000002</v>
      </c>
      <c r="AF74">
        <v>9.222505</v>
      </c>
      <c r="AG74">
        <v>51.738689999999998</v>
      </c>
      <c r="AH74">
        <v>71.316390999999996</v>
      </c>
      <c r="AI74">
        <v>0</v>
      </c>
      <c r="AJ74">
        <v>0</v>
      </c>
      <c r="AK74">
        <v>33.911501000000001</v>
      </c>
      <c r="AL74">
        <v>63.91</v>
      </c>
      <c r="AM74">
        <v>18.800616999999999</v>
      </c>
      <c r="AN74">
        <v>0.77966899999999995</v>
      </c>
      <c r="AO74">
        <v>0</v>
      </c>
      <c r="AP74">
        <v>1.7934000000000001</v>
      </c>
      <c r="AQ74">
        <v>31.872523999999999</v>
      </c>
      <c r="AR74">
        <v>34.776000000000003</v>
      </c>
      <c r="AS74">
        <v>0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3196.5970390000002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75.360453000000007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110.327443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14.300737</v>
      </c>
      <c r="W75">
        <v>46.399079999999998</v>
      </c>
      <c r="X75">
        <v>148.30237500000001</v>
      </c>
      <c r="Y75">
        <v>0</v>
      </c>
      <c r="Z75">
        <v>0</v>
      </c>
      <c r="AA75">
        <v>28.09872</v>
      </c>
      <c r="AB75">
        <v>16.166609000000001</v>
      </c>
      <c r="AC75">
        <v>11.598717000000001</v>
      </c>
      <c r="AD75">
        <v>10.858853999999999</v>
      </c>
      <c r="AE75">
        <v>19.725135000000002</v>
      </c>
      <c r="AF75">
        <v>9.222505</v>
      </c>
      <c r="AG75">
        <v>51.738689999999998</v>
      </c>
      <c r="AH75">
        <v>83.573894999999993</v>
      </c>
      <c r="AI75">
        <v>0</v>
      </c>
      <c r="AJ75">
        <v>0</v>
      </c>
      <c r="AK75">
        <v>33.911501000000001</v>
      </c>
      <c r="AL75">
        <v>63.91</v>
      </c>
      <c r="AM75">
        <v>18.800616999999999</v>
      </c>
      <c r="AN75">
        <v>0.77966899999999995</v>
      </c>
      <c r="AO75">
        <v>0</v>
      </c>
      <c r="AP75">
        <v>1.7934000000000001</v>
      </c>
      <c r="AQ75">
        <v>35.139457999999998</v>
      </c>
      <c r="AR75">
        <v>34.776000000000003</v>
      </c>
      <c r="AS75">
        <v>0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3213.9210660000003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75.360453000000007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110.327443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14.300737</v>
      </c>
      <c r="W76">
        <v>46.399079999999998</v>
      </c>
      <c r="X76">
        <v>148.30237500000001</v>
      </c>
      <c r="Y76">
        <v>0</v>
      </c>
      <c r="Z76">
        <v>0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51.738689999999998</v>
      </c>
      <c r="AH76">
        <v>122.575046</v>
      </c>
      <c r="AI76">
        <v>0</v>
      </c>
      <c r="AJ76">
        <v>0</v>
      </c>
      <c r="AK76">
        <v>33.911501000000001</v>
      </c>
      <c r="AL76">
        <v>63.91</v>
      </c>
      <c r="AM76">
        <v>18.800616999999999</v>
      </c>
      <c r="AN76">
        <v>0.77966899999999995</v>
      </c>
      <c r="AO76">
        <v>0</v>
      </c>
      <c r="AP76">
        <v>1.7934000000000001</v>
      </c>
      <c r="AQ76">
        <v>46.852609999999999</v>
      </c>
      <c r="AR76">
        <v>34.776000000000003</v>
      </c>
      <c r="AS76">
        <v>0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5.6210930000000001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3340.4170150000004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75.360453000000007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110.327443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14.300737</v>
      </c>
      <c r="W77">
        <v>46.399079999999998</v>
      </c>
      <c r="X77">
        <v>148.30237500000001</v>
      </c>
      <c r="Y77">
        <v>0</v>
      </c>
      <c r="Z77">
        <v>0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51.738689999999998</v>
      </c>
      <c r="AH77">
        <v>159.34755999999999</v>
      </c>
      <c r="AI77">
        <v>3.814368</v>
      </c>
      <c r="AJ77">
        <v>0</v>
      </c>
      <c r="AK77">
        <v>33.911501000000001</v>
      </c>
      <c r="AL77">
        <v>66.233999999999995</v>
      </c>
      <c r="AM77">
        <v>19.980412000000001</v>
      </c>
      <c r="AN77">
        <v>0.77966899999999995</v>
      </c>
      <c r="AO77">
        <v>0</v>
      </c>
      <c r="AP77">
        <v>7.5579000000000001</v>
      </c>
      <c r="AQ77">
        <v>46.852609999999999</v>
      </c>
      <c r="AR77">
        <v>34.776000000000003</v>
      </c>
      <c r="AS77">
        <v>0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3456.0610509999997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75.360453000000007</v>
      </c>
      <c r="K78">
        <v>688.41594699999996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110.327443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14.300737</v>
      </c>
      <c r="W78">
        <v>46.399079999999998</v>
      </c>
      <c r="X78">
        <v>148.30237500000001</v>
      </c>
      <c r="Y78">
        <v>0</v>
      </c>
      <c r="Z78">
        <v>0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51.738689999999998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7.5579000000000001</v>
      </c>
      <c r="AQ78">
        <v>46.852609999999999</v>
      </c>
      <c r="AR78">
        <v>34.776000000000003</v>
      </c>
      <c r="AS78">
        <v>0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3482.1514649999999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80.254056000000006</v>
      </c>
      <c r="H79">
        <v>0</v>
      </c>
      <c r="I79">
        <v>0</v>
      </c>
      <c r="J79">
        <v>75.360453000000007</v>
      </c>
      <c r="K79">
        <v>688.41594699999996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110.327443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14.300737</v>
      </c>
      <c r="W79">
        <v>46.399079999999998</v>
      </c>
      <c r="X79">
        <v>148.30237500000001</v>
      </c>
      <c r="Y79">
        <v>0</v>
      </c>
      <c r="Z79">
        <v>0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51.738689999999998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7.5579000000000001</v>
      </c>
      <c r="AQ79">
        <v>46.852609999999999</v>
      </c>
      <c r="AR79">
        <v>34.776000000000003</v>
      </c>
      <c r="AS79">
        <v>0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3515.8935769999998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80.254056000000006</v>
      </c>
      <c r="H80">
        <v>0</v>
      </c>
      <c r="I80">
        <v>0</v>
      </c>
      <c r="J80">
        <v>75.360453000000007</v>
      </c>
      <c r="K80">
        <v>688.41594699999996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110.327443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14.300737</v>
      </c>
      <c r="W80">
        <v>46.399079999999998</v>
      </c>
      <c r="X80">
        <v>148.30237500000001</v>
      </c>
      <c r="Y80">
        <v>0</v>
      </c>
      <c r="Z80">
        <v>0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51.738689999999998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7.5579000000000001</v>
      </c>
      <c r="AQ80">
        <v>46.852609999999999</v>
      </c>
      <c r="AR80">
        <v>34.776000000000003</v>
      </c>
      <c r="AS80">
        <v>0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3515.8935769999998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80.254056000000006</v>
      </c>
      <c r="H81">
        <v>0</v>
      </c>
      <c r="I81">
        <v>0</v>
      </c>
      <c r="J81">
        <v>75.360453000000007</v>
      </c>
      <c r="K81">
        <v>688.41594699999996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110.327443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14.300737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51.738689999999998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46.852609999999999</v>
      </c>
      <c r="AR81">
        <v>34.776000000000003</v>
      </c>
      <c r="AS81">
        <v>0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3523.9631820000004</v>
      </c>
    </row>
    <row r="82" spans="1:117">
      <c r="A82" t="s">
        <v>124</v>
      </c>
      <c r="B82">
        <v>0</v>
      </c>
      <c r="C82">
        <v>0</v>
      </c>
      <c r="D82">
        <v>48.878287999999998</v>
      </c>
      <c r="E82">
        <v>0</v>
      </c>
      <c r="F82">
        <v>0</v>
      </c>
      <c r="G82">
        <v>80.254056000000006</v>
      </c>
      <c r="H82">
        <v>0</v>
      </c>
      <c r="I82">
        <v>0</v>
      </c>
      <c r="J82">
        <v>75.360453000000007</v>
      </c>
      <c r="K82">
        <v>688.41594699999996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110.327443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14.300737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51.738689999999998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46.852609999999999</v>
      </c>
      <c r="AR82">
        <v>34.776000000000003</v>
      </c>
      <c r="AS82">
        <v>0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3523.9631820000004</v>
      </c>
    </row>
    <row r="83" spans="1:117">
      <c r="A83" t="s">
        <v>125</v>
      </c>
      <c r="B83">
        <v>0</v>
      </c>
      <c r="C83">
        <v>0</v>
      </c>
      <c r="D83">
        <v>48.878287999999998</v>
      </c>
      <c r="E83">
        <v>0</v>
      </c>
      <c r="F83">
        <v>0</v>
      </c>
      <c r="G83">
        <v>80.254056000000006</v>
      </c>
      <c r="H83">
        <v>0</v>
      </c>
      <c r="I83">
        <v>0</v>
      </c>
      <c r="J83">
        <v>75.360453000000007</v>
      </c>
      <c r="K83">
        <v>688.41594699999996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110.327443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14.300737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51.738689999999998</v>
      </c>
      <c r="AH83">
        <v>159.34755999999999</v>
      </c>
      <c r="AI83">
        <v>39.193389000000003</v>
      </c>
      <c r="AJ83">
        <v>0</v>
      </c>
      <c r="AK83">
        <v>33.911501000000001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46.852609999999999</v>
      </c>
      <c r="AR83">
        <v>34.776000000000003</v>
      </c>
      <c r="AS83">
        <v>0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3523.9631820000004</v>
      </c>
    </row>
    <row r="84" spans="1:117">
      <c r="A84" t="s">
        <v>126</v>
      </c>
      <c r="B84">
        <v>0</v>
      </c>
      <c r="C84">
        <v>0</v>
      </c>
      <c r="D84">
        <v>48.878287999999998</v>
      </c>
      <c r="E84">
        <v>0</v>
      </c>
      <c r="F84">
        <v>0</v>
      </c>
      <c r="G84">
        <v>80.254056000000006</v>
      </c>
      <c r="H84">
        <v>0</v>
      </c>
      <c r="I84">
        <v>0</v>
      </c>
      <c r="J84">
        <v>78.076144999999997</v>
      </c>
      <c r="K84">
        <v>688.41594699999996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110.327443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14.300737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51.738689999999998</v>
      </c>
      <c r="AH84">
        <v>159.34755999999999</v>
      </c>
      <c r="AI84">
        <v>39.193389000000003</v>
      </c>
      <c r="AJ84">
        <v>0</v>
      </c>
      <c r="AK84">
        <v>33.911501000000001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46.852609999999999</v>
      </c>
      <c r="AR84">
        <v>34.776000000000003</v>
      </c>
      <c r="AS84">
        <v>0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3526.6788740000006</v>
      </c>
    </row>
    <row r="85" spans="1:117">
      <c r="A85" t="s">
        <v>127</v>
      </c>
      <c r="B85">
        <v>0</v>
      </c>
      <c r="C85">
        <v>0</v>
      </c>
      <c r="D85">
        <v>48.878287999999998</v>
      </c>
      <c r="E85">
        <v>0</v>
      </c>
      <c r="F85">
        <v>0</v>
      </c>
      <c r="G85">
        <v>80.254056000000006</v>
      </c>
      <c r="H85">
        <v>0</v>
      </c>
      <c r="I85">
        <v>0</v>
      </c>
      <c r="J85">
        <v>78.076144999999997</v>
      </c>
      <c r="K85">
        <v>688.41594699999996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110.327443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14.300737</v>
      </c>
      <c r="W85">
        <v>46.399079999999998</v>
      </c>
      <c r="X85">
        <v>148.30237500000001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19.657561000000001</v>
      </c>
      <c r="AF85">
        <v>9.222505</v>
      </c>
      <c r="AG85">
        <v>51.738689999999998</v>
      </c>
      <c r="AH85">
        <v>137.618347</v>
      </c>
      <c r="AI85">
        <v>6.1029879999999999</v>
      </c>
      <c r="AJ85">
        <v>0</v>
      </c>
      <c r="AK85">
        <v>33.911501000000001</v>
      </c>
      <c r="AL85">
        <v>51.128</v>
      </c>
      <c r="AM85">
        <v>18.800616999999999</v>
      </c>
      <c r="AN85">
        <v>0.77966899999999995</v>
      </c>
      <c r="AO85">
        <v>0</v>
      </c>
      <c r="AP85">
        <v>0</v>
      </c>
      <c r="AQ85">
        <v>46.852609999999999</v>
      </c>
      <c r="AR85">
        <v>34.776000000000003</v>
      </c>
      <c r="AS85">
        <v>0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3373.1608170000004</v>
      </c>
    </row>
    <row r="86" spans="1:117">
      <c r="A86" t="s">
        <v>128</v>
      </c>
      <c r="B86">
        <v>0</v>
      </c>
      <c r="C86">
        <v>0</v>
      </c>
      <c r="D86">
        <v>48.878287999999998</v>
      </c>
      <c r="E86">
        <v>0</v>
      </c>
      <c r="F86">
        <v>0</v>
      </c>
      <c r="G86">
        <v>80.254056000000006</v>
      </c>
      <c r="H86">
        <v>0</v>
      </c>
      <c r="I86">
        <v>0</v>
      </c>
      <c r="J86">
        <v>78.076144999999997</v>
      </c>
      <c r="K86">
        <v>688.41594699999996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110.327443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14.300737</v>
      </c>
      <c r="W86">
        <v>46.399079999999998</v>
      </c>
      <c r="X86">
        <v>148.30237500000001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19.657561000000001</v>
      </c>
      <c r="AF86">
        <v>9.222505</v>
      </c>
      <c r="AG86">
        <v>51.738689999999998</v>
      </c>
      <c r="AH86">
        <v>100.288674</v>
      </c>
      <c r="AI86">
        <v>0</v>
      </c>
      <c r="AJ86">
        <v>0</v>
      </c>
      <c r="AK86">
        <v>33.911501000000001</v>
      </c>
      <c r="AL86">
        <v>51.128</v>
      </c>
      <c r="AM86">
        <v>18.800616999999999</v>
      </c>
      <c r="AN86">
        <v>0.77966899999999995</v>
      </c>
      <c r="AO86">
        <v>0</v>
      </c>
      <c r="AP86">
        <v>0</v>
      </c>
      <c r="AQ86">
        <v>46.852609999999999</v>
      </c>
      <c r="AR86">
        <v>34.776000000000003</v>
      </c>
      <c r="AS86">
        <v>0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3327.0860060000005</v>
      </c>
    </row>
    <row r="87" spans="1:117">
      <c r="A87" t="s">
        <v>129</v>
      </c>
      <c r="B87">
        <v>0</v>
      </c>
      <c r="C87">
        <v>0</v>
      </c>
      <c r="D87">
        <v>48.878287999999998</v>
      </c>
      <c r="E87">
        <v>0</v>
      </c>
      <c r="F87">
        <v>0</v>
      </c>
      <c r="G87">
        <v>80.254056000000006</v>
      </c>
      <c r="H87">
        <v>0</v>
      </c>
      <c r="I87">
        <v>0</v>
      </c>
      <c r="J87">
        <v>78.076144999999997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110.327443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14.300737</v>
      </c>
      <c r="W87">
        <v>46.399079999999998</v>
      </c>
      <c r="X87">
        <v>148.30237500000001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19.657561000000001</v>
      </c>
      <c r="AF87">
        <v>9.222505</v>
      </c>
      <c r="AG87">
        <v>51.738689999999998</v>
      </c>
      <c r="AH87">
        <v>71.316390999999996</v>
      </c>
      <c r="AI87">
        <v>0</v>
      </c>
      <c r="AJ87">
        <v>0</v>
      </c>
      <c r="AK87">
        <v>33.911501000000001</v>
      </c>
      <c r="AL87">
        <v>40.088999999999999</v>
      </c>
      <c r="AM87">
        <v>18.800616999999999</v>
      </c>
      <c r="AN87">
        <v>0.77966899999999995</v>
      </c>
      <c r="AO87">
        <v>0</v>
      </c>
      <c r="AP87">
        <v>0.89670000000000005</v>
      </c>
      <c r="AQ87">
        <v>46.852609999999999</v>
      </c>
      <c r="AR87">
        <v>34.776000000000003</v>
      </c>
      <c r="AS87">
        <v>0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2.756729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3286.932836</v>
      </c>
    </row>
    <row r="88" spans="1:117">
      <c r="A88" t="s">
        <v>130</v>
      </c>
      <c r="B88">
        <v>0</v>
      </c>
      <c r="C88">
        <v>0</v>
      </c>
      <c r="D88">
        <v>48.878287999999998</v>
      </c>
      <c r="E88">
        <v>0</v>
      </c>
      <c r="F88">
        <v>0</v>
      </c>
      <c r="G88">
        <v>80.254056000000006</v>
      </c>
      <c r="H88">
        <v>0</v>
      </c>
      <c r="I88">
        <v>0</v>
      </c>
      <c r="J88">
        <v>78.076144999999997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110.327443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14.300737</v>
      </c>
      <c r="W88">
        <v>46.399079999999998</v>
      </c>
      <c r="X88">
        <v>148.30237500000001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19.657561000000001</v>
      </c>
      <c r="AF88">
        <v>9.222505</v>
      </c>
      <c r="AG88">
        <v>51.738689999999998</v>
      </c>
      <c r="AH88">
        <v>100.288674</v>
      </c>
      <c r="AI88">
        <v>0</v>
      </c>
      <c r="AJ88">
        <v>0</v>
      </c>
      <c r="AK88">
        <v>33.911501000000001</v>
      </c>
      <c r="AL88">
        <v>40.088999999999999</v>
      </c>
      <c r="AM88">
        <v>18.800616999999999</v>
      </c>
      <c r="AN88">
        <v>0.77966899999999995</v>
      </c>
      <c r="AO88">
        <v>0</v>
      </c>
      <c r="AP88">
        <v>0.89670000000000005</v>
      </c>
      <c r="AQ88">
        <v>46.852609999999999</v>
      </c>
      <c r="AR88">
        <v>34.776000000000003</v>
      </c>
      <c r="AS88">
        <v>0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3318.1381879999999</v>
      </c>
    </row>
    <row r="89" spans="1:117">
      <c r="A89" t="s">
        <v>131</v>
      </c>
      <c r="B89">
        <v>0</v>
      </c>
      <c r="C89">
        <v>0</v>
      </c>
      <c r="D89">
        <v>48.878287999999998</v>
      </c>
      <c r="E89">
        <v>0</v>
      </c>
      <c r="F89">
        <v>0</v>
      </c>
      <c r="G89">
        <v>80.254056000000006</v>
      </c>
      <c r="H89">
        <v>0</v>
      </c>
      <c r="I89">
        <v>0</v>
      </c>
      <c r="J89">
        <v>78.076144999999997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110.327443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14.300737</v>
      </c>
      <c r="W89">
        <v>46.399079999999998</v>
      </c>
      <c r="X89">
        <v>148.30237500000001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19.657561000000001</v>
      </c>
      <c r="AF89">
        <v>9.222505</v>
      </c>
      <c r="AG89">
        <v>51.738689999999998</v>
      </c>
      <c r="AH89">
        <v>89.145488</v>
      </c>
      <c r="AI89">
        <v>0</v>
      </c>
      <c r="AJ89">
        <v>0</v>
      </c>
      <c r="AK89">
        <v>33.911501000000001</v>
      </c>
      <c r="AL89">
        <v>40.088999999999999</v>
      </c>
      <c r="AM89">
        <v>18.800616999999999</v>
      </c>
      <c r="AN89">
        <v>0.77966899999999995</v>
      </c>
      <c r="AO89">
        <v>0</v>
      </c>
      <c r="AP89">
        <v>0.89670000000000005</v>
      </c>
      <c r="AQ89">
        <v>46.852609999999999</v>
      </c>
      <c r="AR89">
        <v>34.776000000000003</v>
      </c>
      <c r="AS89">
        <v>0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3.434361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3306.5637830000001</v>
      </c>
    </row>
    <row r="90" spans="1:117">
      <c r="A90" t="s">
        <v>132</v>
      </c>
      <c r="B90">
        <v>0</v>
      </c>
      <c r="C90">
        <v>0</v>
      </c>
      <c r="D90">
        <v>48.878287999999998</v>
      </c>
      <c r="E90">
        <v>0</v>
      </c>
      <c r="F90">
        <v>0</v>
      </c>
      <c r="G90">
        <v>80.254056000000006</v>
      </c>
      <c r="H90">
        <v>0</v>
      </c>
      <c r="I90">
        <v>0</v>
      </c>
      <c r="J90">
        <v>78.076144999999997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110.327443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14.300737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49.579783999999997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51.738689999999998</v>
      </c>
      <c r="AH90">
        <v>137.618347</v>
      </c>
      <c r="AI90">
        <v>0</v>
      </c>
      <c r="AJ90">
        <v>0</v>
      </c>
      <c r="AK90">
        <v>33.911501000000001</v>
      </c>
      <c r="AL90">
        <v>79.376220000000004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46.852609999999999</v>
      </c>
      <c r="AR90">
        <v>34.776000000000003</v>
      </c>
      <c r="AS90">
        <v>0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3459.1523700000002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80.254056000000006</v>
      </c>
      <c r="H91">
        <v>0</v>
      </c>
      <c r="I91">
        <v>0</v>
      </c>
      <c r="J91">
        <v>78.076144999999997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110.327443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14.300737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49.579783999999997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51.738689999999998</v>
      </c>
      <c r="AH91">
        <v>137.618347</v>
      </c>
      <c r="AI91">
        <v>0</v>
      </c>
      <c r="AJ91">
        <v>0</v>
      </c>
      <c r="AK91">
        <v>33.911501000000001</v>
      </c>
      <c r="AL91">
        <v>79.376220000000004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46.852609999999999</v>
      </c>
      <c r="AR91">
        <v>34.776000000000003</v>
      </c>
      <c r="AS91">
        <v>0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3459.1523700000002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80.254056000000006</v>
      </c>
      <c r="H92">
        <v>0</v>
      </c>
      <c r="I92">
        <v>0</v>
      </c>
      <c r="J92">
        <v>78.076144999999997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110.327443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14.300737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49.579783999999997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51.738689999999998</v>
      </c>
      <c r="AH92">
        <v>137.618347</v>
      </c>
      <c r="AI92">
        <v>0</v>
      </c>
      <c r="AJ92">
        <v>0</v>
      </c>
      <c r="AK92">
        <v>33.911501000000001</v>
      </c>
      <c r="AL92">
        <v>79.376220000000004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46.852609999999999</v>
      </c>
      <c r="AR92">
        <v>34.776000000000003</v>
      </c>
      <c r="AS92">
        <v>0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3459.1523700000002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80.254056000000006</v>
      </c>
      <c r="H93">
        <v>0</v>
      </c>
      <c r="I93">
        <v>0</v>
      </c>
      <c r="J93">
        <v>78.076144999999997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110.327443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14.300737</v>
      </c>
      <c r="W93">
        <v>46.399079999999998</v>
      </c>
      <c r="X93">
        <v>148.30237500000001</v>
      </c>
      <c r="Y93">
        <v>0</v>
      </c>
      <c r="Z93">
        <v>0</v>
      </c>
      <c r="AA93">
        <v>42.14808</v>
      </c>
      <c r="AB93">
        <v>49.579783999999997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51.738689999999998</v>
      </c>
      <c r="AH93">
        <v>137.618347</v>
      </c>
      <c r="AI93">
        <v>0</v>
      </c>
      <c r="AJ93">
        <v>0</v>
      </c>
      <c r="AK93">
        <v>33.911501000000001</v>
      </c>
      <c r="AL93">
        <v>79.376220000000004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46.852609999999999</v>
      </c>
      <c r="AR93">
        <v>34.776000000000003</v>
      </c>
      <c r="AS93">
        <v>0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3459.1523700000002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80.254056000000006</v>
      </c>
      <c r="H94">
        <v>0</v>
      </c>
      <c r="I94">
        <v>0</v>
      </c>
      <c r="J94">
        <v>78.076144999999997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110.327443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14.300737</v>
      </c>
      <c r="W94">
        <v>46.399079999999998</v>
      </c>
      <c r="X94">
        <v>148.30237500000001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51.738689999999998</v>
      </c>
      <c r="AH94">
        <v>100.288674</v>
      </c>
      <c r="AI94">
        <v>0</v>
      </c>
      <c r="AJ94">
        <v>0</v>
      </c>
      <c r="AK94">
        <v>33.911501000000001</v>
      </c>
      <c r="AL94">
        <v>53.451999999999998</v>
      </c>
      <c r="AM94">
        <v>18.800616999999999</v>
      </c>
      <c r="AN94">
        <v>0.77966899999999995</v>
      </c>
      <c r="AO94">
        <v>0</v>
      </c>
      <c r="AP94">
        <v>0</v>
      </c>
      <c r="AQ94">
        <v>46.852609999999999</v>
      </c>
      <c r="AR94">
        <v>34.776000000000003</v>
      </c>
      <c r="AS94">
        <v>0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3327.904524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80.254056000000006</v>
      </c>
      <c r="H95">
        <v>0</v>
      </c>
      <c r="I95">
        <v>0</v>
      </c>
      <c r="J95">
        <v>78.076144999999997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110.327443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14.300737</v>
      </c>
      <c r="W95">
        <v>46.399079999999998</v>
      </c>
      <c r="X95">
        <v>148.30237500000001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10.858853999999999</v>
      </c>
      <c r="AE95">
        <v>39.450268999999999</v>
      </c>
      <c r="AF95">
        <v>9.222505</v>
      </c>
      <c r="AG95">
        <v>51.738689999999998</v>
      </c>
      <c r="AH95">
        <v>89.145488</v>
      </c>
      <c r="AI95">
        <v>0</v>
      </c>
      <c r="AJ95">
        <v>0</v>
      </c>
      <c r="AK95">
        <v>33.911501000000001</v>
      </c>
      <c r="AL95">
        <v>53.451999999999998</v>
      </c>
      <c r="AM95">
        <v>18.800616999999999</v>
      </c>
      <c r="AN95">
        <v>0.77966899999999995</v>
      </c>
      <c r="AO95">
        <v>0</v>
      </c>
      <c r="AP95">
        <v>0</v>
      </c>
      <c r="AQ95">
        <v>46.852609999999999</v>
      </c>
      <c r="AR95">
        <v>34.776000000000003</v>
      </c>
      <c r="AS95">
        <v>0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3.434361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3317.1050820000005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80.254056000000006</v>
      </c>
      <c r="H96">
        <v>0</v>
      </c>
      <c r="I96">
        <v>0</v>
      </c>
      <c r="J96">
        <v>78.076144999999997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110.327443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14.300737</v>
      </c>
      <c r="W96">
        <v>46.399079999999998</v>
      </c>
      <c r="X96">
        <v>148.30237500000001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39.450268999999999</v>
      </c>
      <c r="AF96">
        <v>9.222505</v>
      </c>
      <c r="AG96">
        <v>51.738689999999998</v>
      </c>
      <c r="AH96">
        <v>66.859116</v>
      </c>
      <c r="AI96">
        <v>0</v>
      </c>
      <c r="AJ96">
        <v>0</v>
      </c>
      <c r="AK96">
        <v>33.911501000000001</v>
      </c>
      <c r="AL96">
        <v>53.451999999999998</v>
      </c>
      <c r="AM96">
        <v>18.800616999999999</v>
      </c>
      <c r="AN96">
        <v>0.77966899999999995</v>
      </c>
      <c r="AO96">
        <v>0</v>
      </c>
      <c r="AP96">
        <v>0</v>
      </c>
      <c r="AQ96">
        <v>46.852609999999999</v>
      </c>
      <c r="AR96">
        <v>34.776000000000003</v>
      </c>
      <c r="AS96">
        <v>0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3283.1128159999998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80.254056000000006</v>
      </c>
      <c r="H97">
        <v>0</v>
      </c>
      <c r="I97">
        <v>0</v>
      </c>
      <c r="J97">
        <v>78.076144999999997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110.327443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15.690737</v>
      </c>
      <c r="W97">
        <v>46.399079999999998</v>
      </c>
      <c r="X97">
        <v>148.30237500000001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9.222505</v>
      </c>
      <c r="AG97">
        <v>51.738689999999998</v>
      </c>
      <c r="AH97">
        <v>44.572744</v>
      </c>
      <c r="AI97">
        <v>0</v>
      </c>
      <c r="AJ97">
        <v>0</v>
      </c>
      <c r="AK97">
        <v>33.911501000000001</v>
      </c>
      <c r="AL97">
        <v>66.814999999999998</v>
      </c>
      <c r="AM97">
        <v>18.800616999999999</v>
      </c>
      <c r="AN97">
        <v>0.77966899999999995</v>
      </c>
      <c r="AO97">
        <v>0</v>
      </c>
      <c r="AP97">
        <v>0</v>
      </c>
      <c r="AQ97">
        <v>46.852609999999999</v>
      </c>
      <c r="AR97">
        <v>34.776000000000003</v>
      </c>
      <c r="AS97">
        <v>0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6.5579419999999997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3272.0001430000002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80.254056000000006</v>
      </c>
      <c r="H98">
        <v>0</v>
      </c>
      <c r="I98">
        <v>0</v>
      </c>
      <c r="J98">
        <v>78.076144999999997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110.327443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16.385736999999999</v>
      </c>
      <c r="W98">
        <v>46.399079999999998</v>
      </c>
      <c r="X98">
        <v>148.30237500000001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9.222505</v>
      </c>
      <c r="AG98">
        <v>51.738689999999998</v>
      </c>
      <c r="AH98">
        <v>22.286372</v>
      </c>
      <c r="AI98">
        <v>0</v>
      </c>
      <c r="AJ98">
        <v>0</v>
      </c>
      <c r="AK98">
        <v>33.911501000000001</v>
      </c>
      <c r="AL98">
        <v>66.814999999999998</v>
      </c>
      <c r="AM98">
        <v>18.800616999999999</v>
      </c>
      <c r="AN98">
        <v>0.77966899999999995</v>
      </c>
      <c r="AO98">
        <v>0</v>
      </c>
      <c r="AP98">
        <v>0</v>
      </c>
      <c r="AQ98">
        <v>46.852609999999999</v>
      </c>
      <c r="AR98">
        <v>34.776000000000003</v>
      </c>
      <c r="AS98">
        <v>0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3.747395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3246.7357830000001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1.2043610002499991</v>
      </c>
      <c r="E99">
        <f t="shared" si="2"/>
        <v>0</v>
      </c>
      <c r="F99">
        <f t="shared" si="2"/>
        <v>0</v>
      </c>
      <c r="G99">
        <f t="shared" si="2"/>
        <v>1.8752697602499984</v>
      </c>
      <c r="H99">
        <f t="shared" si="2"/>
        <v>0</v>
      </c>
      <c r="I99">
        <f t="shared" si="2"/>
        <v>0</v>
      </c>
      <c r="J99">
        <f t="shared" si="2"/>
        <v>1.8188347170000032</v>
      </c>
      <c r="K99">
        <f t="shared" si="2"/>
        <v>16.52655772799999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3.2824427440000021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0.34408643800000049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</v>
      </c>
      <c r="AA99">
        <f t="shared" si="2"/>
        <v>0.74215167499999912</v>
      </c>
      <c r="AB99">
        <f t="shared" si="2"/>
        <v>0.7000894532500006</v>
      </c>
      <c r="AC99">
        <f t="shared" si="2"/>
        <v>0.44386154250000026</v>
      </c>
      <c r="AD99">
        <f t="shared" si="2"/>
        <v>0.28250646875000013</v>
      </c>
      <c r="AE99">
        <f t="shared" si="2"/>
        <v>0.85795888550000021</v>
      </c>
      <c r="AF99">
        <f t="shared" si="2"/>
        <v>0.32105845274999928</v>
      </c>
      <c r="AG99">
        <f t="shared" si="2"/>
        <v>1.2417285600000014</v>
      </c>
      <c r="AH99">
        <f t="shared" si="2"/>
        <v>1.0456487159999999</v>
      </c>
      <c r="AI99">
        <f t="shared" si="2"/>
        <v>0.12883255175000002</v>
      </c>
      <c r="AJ99">
        <f t="shared" si="2"/>
        <v>0</v>
      </c>
      <c r="AK99">
        <f t="shared" si="2"/>
        <v>0.81387602400000081</v>
      </c>
      <c r="AL99">
        <f t="shared" si="2"/>
        <v>1.3536631850000003</v>
      </c>
      <c r="AM99">
        <f t="shared" si="2"/>
        <v>0.45475419300000036</v>
      </c>
      <c r="AN99">
        <f t="shared" si="2"/>
        <v>1.8712055999999973E-2</v>
      </c>
      <c r="AO99">
        <f t="shared" si="2"/>
        <v>0</v>
      </c>
      <c r="AP99">
        <f t="shared" si="2"/>
        <v>4.1024025000000026E-2</v>
      </c>
      <c r="AQ99">
        <f t="shared" si="2"/>
        <v>0.50284882649999951</v>
      </c>
      <c r="AR99">
        <f t="shared" si="2"/>
        <v>0.82661999999999869</v>
      </c>
      <c r="AS99">
        <f t="shared" si="2"/>
        <v>0.22483114350000002</v>
      </c>
      <c r="AT99">
        <f t="shared" si="2"/>
        <v>0.48000992399999998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4.0334485749999982E-2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77.617286109500043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674.81782899999996</v>
      </c>
      <c r="M3">
        <v>97.055942999999999</v>
      </c>
      <c r="N3">
        <v>124.38</v>
      </c>
      <c r="O3">
        <v>130.58071699999999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14.3</v>
      </c>
      <c r="W3">
        <v>46.399079999999998</v>
      </c>
      <c r="X3">
        <v>148.30000000000001</v>
      </c>
      <c r="Y3">
        <v>0</v>
      </c>
      <c r="Z3">
        <v>0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51.738689999999998</v>
      </c>
      <c r="AH3">
        <v>24.515008999999999</v>
      </c>
      <c r="AI3">
        <v>0</v>
      </c>
      <c r="AJ3">
        <v>0</v>
      </c>
      <c r="AK3">
        <v>33.911501000000001</v>
      </c>
      <c r="AL3">
        <v>40.088999999999999</v>
      </c>
      <c r="AM3">
        <v>18.800616999999999</v>
      </c>
      <c r="AN3">
        <v>0.77966899999999995</v>
      </c>
      <c r="AO3">
        <v>0</v>
      </c>
      <c r="AP3">
        <v>0.51239999999999997</v>
      </c>
      <c r="AQ3">
        <v>23.426304999999999</v>
      </c>
      <c r="AR3">
        <v>34.776000000000003</v>
      </c>
      <c r="AS3">
        <v>29.402225000000001</v>
      </c>
      <c r="AT3">
        <v>20.000015999999999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3033.1997260000003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674.81782899999996</v>
      </c>
      <c r="M4">
        <v>97.055942999999999</v>
      </c>
      <c r="N4">
        <v>124.38</v>
      </c>
      <c r="O4">
        <v>130.58071699999999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14.3</v>
      </c>
      <c r="W4">
        <v>46.399079999999998</v>
      </c>
      <c r="X4">
        <v>148.30000000000001</v>
      </c>
      <c r="Y4">
        <v>0</v>
      </c>
      <c r="Z4">
        <v>0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51.738689999999998</v>
      </c>
      <c r="AH4">
        <v>24.515008999999999</v>
      </c>
      <c r="AI4">
        <v>0</v>
      </c>
      <c r="AJ4">
        <v>0</v>
      </c>
      <c r="AK4">
        <v>33.911501000000001</v>
      </c>
      <c r="AL4">
        <v>40.088999999999999</v>
      </c>
      <c r="AM4">
        <v>18.800616999999999</v>
      </c>
      <c r="AN4">
        <v>0.77966899999999995</v>
      </c>
      <c r="AO4">
        <v>0</v>
      </c>
      <c r="AP4">
        <v>0.51239999999999997</v>
      </c>
      <c r="AQ4">
        <v>23.426304999999999</v>
      </c>
      <c r="AR4">
        <v>34.776000000000003</v>
      </c>
      <c r="AS4">
        <v>29.402225000000001</v>
      </c>
      <c r="AT4">
        <v>20.000019999999999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3030.8810290000001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674.81782899999996</v>
      </c>
      <c r="M5">
        <v>97.055942999999999</v>
      </c>
      <c r="N5">
        <v>124.38</v>
      </c>
      <c r="O5">
        <v>130.58071699999999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14.3</v>
      </c>
      <c r="W5">
        <v>46.399079999999998</v>
      </c>
      <c r="X5">
        <v>148.30000000000001</v>
      </c>
      <c r="Y5">
        <v>0</v>
      </c>
      <c r="Z5">
        <v>0</v>
      </c>
      <c r="AA5">
        <v>28.09872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10.375318</v>
      </c>
      <c r="AG5">
        <v>51.738689999999998</v>
      </c>
      <c r="AH5">
        <v>24.515008999999999</v>
      </c>
      <c r="AI5">
        <v>0</v>
      </c>
      <c r="AJ5">
        <v>0</v>
      </c>
      <c r="AK5">
        <v>33.911501000000001</v>
      </c>
      <c r="AL5">
        <v>40.088999999999999</v>
      </c>
      <c r="AM5">
        <v>18.800616999999999</v>
      </c>
      <c r="AN5">
        <v>0.77966899999999995</v>
      </c>
      <c r="AO5">
        <v>0</v>
      </c>
      <c r="AP5">
        <v>0.51239999999999997</v>
      </c>
      <c r="AQ5">
        <v>23.426304999999999</v>
      </c>
      <c r="AR5">
        <v>34.776000000000003</v>
      </c>
      <c r="AS5">
        <v>29.402225000000001</v>
      </c>
      <c r="AT5">
        <v>16.877507000000001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3027.7585160000003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124.38</v>
      </c>
      <c r="O6">
        <v>130.58071699999999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14.3</v>
      </c>
      <c r="W6">
        <v>46.399079999999998</v>
      </c>
      <c r="X6">
        <v>148.30000000000001</v>
      </c>
      <c r="Y6">
        <v>0</v>
      </c>
      <c r="Z6">
        <v>0</v>
      </c>
      <c r="AA6">
        <v>28.09872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10.375318</v>
      </c>
      <c r="AG6">
        <v>51.738689999999998</v>
      </c>
      <c r="AH6">
        <v>24.515008999999999</v>
      </c>
      <c r="AI6">
        <v>0</v>
      </c>
      <c r="AJ6">
        <v>0</v>
      </c>
      <c r="AK6">
        <v>33.911501000000001</v>
      </c>
      <c r="AL6">
        <v>40.088999999999999</v>
      </c>
      <c r="AM6">
        <v>18.800616999999999</v>
      </c>
      <c r="AN6">
        <v>0.77966899999999995</v>
      </c>
      <c r="AO6">
        <v>0</v>
      </c>
      <c r="AP6">
        <v>0.51239999999999997</v>
      </c>
      <c r="AQ6">
        <v>23.426304999999999</v>
      </c>
      <c r="AR6">
        <v>34.776000000000003</v>
      </c>
      <c r="AS6">
        <v>29.402225000000001</v>
      </c>
      <c r="AT6">
        <v>12.962254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3023.8432630000002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674.81782899999996</v>
      </c>
      <c r="M7">
        <v>97.055942999999999</v>
      </c>
      <c r="N7">
        <v>124.38</v>
      </c>
      <c r="O7">
        <v>130.58071699999999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14.3</v>
      </c>
      <c r="W7">
        <v>46.399079999999998</v>
      </c>
      <c r="X7">
        <v>148.30000000000001</v>
      </c>
      <c r="Y7">
        <v>0</v>
      </c>
      <c r="Z7">
        <v>0</v>
      </c>
      <c r="AA7">
        <v>28.09872</v>
      </c>
      <c r="AB7">
        <v>48.499828000000001</v>
      </c>
      <c r="AC7">
        <v>23.197434999999999</v>
      </c>
      <c r="AD7">
        <v>0</v>
      </c>
      <c r="AE7">
        <v>39.450268999999999</v>
      </c>
      <c r="AF7">
        <v>10.375318</v>
      </c>
      <c r="AG7">
        <v>51.738689999999998</v>
      </c>
      <c r="AH7">
        <v>24.515008999999999</v>
      </c>
      <c r="AI7">
        <v>0</v>
      </c>
      <c r="AJ7">
        <v>0</v>
      </c>
      <c r="AK7">
        <v>33.911501000000001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0.51239999999999997</v>
      </c>
      <c r="AQ7">
        <v>23.426304999999999</v>
      </c>
      <c r="AR7">
        <v>34.776000000000003</v>
      </c>
      <c r="AS7">
        <v>29.402225000000001</v>
      </c>
      <c r="AT7">
        <v>14.191592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3064.3598210000005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674.81782899999996</v>
      </c>
      <c r="M8">
        <v>97.055942999999999</v>
      </c>
      <c r="N8">
        <v>124.38</v>
      </c>
      <c r="O8">
        <v>130.58071699999999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14.3</v>
      </c>
      <c r="W8">
        <v>46.399079999999998</v>
      </c>
      <c r="X8">
        <v>148.30000000000001</v>
      </c>
      <c r="Y8">
        <v>0</v>
      </c>
      <c r="Z8">
        <v>0</v>
      </c>
      <c r="AA8">
        <v>28.09872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10.375318</v>
      </c>
      <c r="AG8">
        <v>51.738689999999998</v>
      </c>
      <c r="AH8">
        <v>24.515008999999999</v>
      </c>
      <c r="AI8">
        <v>0</v>
      </c>
      <c r="AJ8">
        <v>0</v>
      </c>
      <c r="AK8">
        <v>33.911501000000001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0.51239999999999997</v>
      </c>
      <c r="AQ8">
        <v>23.426304999999999</v>
      </c>
      <c r="AR8">
        <v>34.776000000000003</v>
      </c>
      <c r="AS8">
        <v>29.402225000000001</v>
      </c>
      <c r="AT8">
        <v>13.037025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3063.2052540000004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674.81782899999996</v>
      </c>
      <c r="M9">
        <v>97.055942999999999</v>
      </c>
      <c r="N9">
        <v>124.38</v>
      </c>
      <c r="O9">
        <v>130.58071699999999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14.3</v>
      </c>
      <c r="W9">
        <v>46.399079999999998</v>
      </c>
      <c r="X9">
        <v>148.30000000000001</v>
      </c>
      <c r="Y9">
        <v>0</v>
      </c>
      <c r="Z9">
        <v>0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20.750636</v>
      </c>
      <c r="AG9">
        <v>51.738689999999998</v>
      </c>
      <c r="AH9">
        <v>24.515008999999999</v>
      </c>
      <c r="AI9">
        <v>0</v>
      </c>
      <c r="AJ9">
        <v>0</v>
      </c>
      <c r="AK9">
        <v>33.911501000000001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1.7934000000000001</v>
      </c>
      <c r="AQ9">
        <v>23.426304999999999</v>
      </c>
      <c r="AR9">
        <v>34.776000000000003</v>
      </c>
      <c r="AS9">
        <v>29.402225000000001</v>
      </c>
      <c r="AT9">
        <v>11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3056.6579380000007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674.81782899999996</v>
      </c>
      <c r="M10">
        <v>97.055942999999999</v>
      </c>
      <c r="N10">
        <v>124.38</v>
      </c>
      <c r="O10">
        <v>130.58071699999999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14.3</v>
      </c>
      <c r="W10">
        <v>46.399079999999998</v>
      </c>
      <c r="X10">
        <v>148.30000000000001</v>
      </c>
      <c r="Y10">
        <v>0</v>
      </c>
      <c r="Z10">
        <v>0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20.750636</v>
      </c>
      <c r="AG10">
        <v>51.738689999999998</v>
      </c>
      <c r="AH10">
        <v>24.515008999999999</v>
      </c>
      <c r="AI10">
        <v>0</v>
      </c>
      <c r="AJ10">
        <v>0</v>
      </c>
      <c r="AK10">
        <v>33.911501000000001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1.7934000000000001</v>
      </c>
      <c r="AQ10">
        <v>23.426304999999999</v>
      </c>
      <c r="AR10">
        <v>34.776000000000003</v>
      </c>
      <c r="AS10">
        <v>29.402225000000001</v>
      </c>
      <c r="AT10">
        <v>11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3056.6579380000007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674.81782899999996</v>
      </c>
      <c r="M11">
        <v>97.055942999999999</v>
      </c>
      <c r="N11">
        <v>124.38</v>
      </c>
      <c r="O11">
        <v>130.58071699999999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418.77</v>
      </c>
      <c r="V11">
        <v>14.3</v>
      </c>
      <c r="W11">
        <v>46.399079999999998</v>
      </c>
      <c r="X11">
        <v>148.30000000000001</v>
      </c>
      <c r="Y11">
        <v>0</v>
      </c>
      <c r="Z11">
        <v>0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20.750636</v>
      </c>
      <c r="AG11">
        <v>51.738689999999998</v>
      </c>
      <c r="AH11">
        <v>24.515008999999999</v>
      </c>
      <c r="AI11">
        <v>0</v>
      </c>
      <c r="AJ11">
        <v>0</v>
      </c>
      <c r="AK11">
        <v>33.911501000000001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1.7934000000000001</v>
      </c>
      <c r="AQ11">
        <v>23.426304999999999</v>
      </c>
      <c r="AR11">
        <v>34.776000000000003</v>
      </c>
      <c r="AS11">
        <v>29.402225000000001</v>
      </c>
      <c r="AT11">
        <v>11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3056.6579380000007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674.81782899999996</v>
      </c>
      <c r="M12">
        <v>97.055942999999999</v>
      </c>
      <c r="N12">
        <v>124.38</v>
      </c>
      <c r="O12">
        <v>130.58071699999999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418.77</v>
      </c>
      <c r="V12">
        <v>14.3</v>
      </c>
      <c r="W12">
        <v>46.399079999999998</v>
      </c>
      <c r="X12">
        <v>148.30000000000001</v>
      </c>
      <c r="Y12">
        <v>0</v>
      </c>
      <c r="Z12">
        <v>0</v>
      </c>
      <c r="AA12">
        <v>28.09872</v>
      </c>
      <c r="AB12">
        <v>32.333219</v>
      </c>
      <c r="AC12">
        <v>23.197434999999999</v>
      </c>
      <c r="AD12">
        <v>0</v>
      </c>
      <c r="AE12">
        <v>39.450268999999999</v>
      </c>
      <c r="AF12">
        <v>20.750636</v>
      </c>
      <c r="AG12">
        <v>51.738689999999998</v>
      </c>
      <c r="AH12">
        <v>24.515008999999999</v>
      </c>
      <c r="AI12">
        <v>0</v>
      </c>
      <c r="AJ12">
        <v>0</v>
      </c>
      <c r="AK12">
        <v>33.911501000000001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1.7934000000000001</v>
      </c>
      <c r="AQ12">
        <v>23.426304999999999</v>
      </c>
      <c r="AR12">
        <v>34.776000000000003</v>
      </c>
      <c r="AS12">
        <v>29.402225000000001</v>
      </c>
      <c r="AT12">
        <v>11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3056.6579380000007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685.0575</v>
      </c>
      <c r="L13">
        <v>674.81782899999996</v>
      </c>
      <c r="M13">
        <v>97.055942999999999</v>
      </c>
      <c r="N13">
        <v>124.38</v>
      </c>
      <c r="O13">
        <v>130.58071699999999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418.77</v>
      </c>
      <c r="V13">
        <v>14.3</v>
      </c>
      <c r="W13">
        <v>46.399079999999998</v>
      </c>
      <c r="X13">
        <v>148.30000000000001</v>
      </c>
      <c r="Y13">
        <v>0</v>
      </c>
      <c r="Z13">
        <v>0</v>
      </c>
      <c r="AA13">
        <v>28.09872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51.738689999999998</v>
      </c>
      <c r="AH13">
        <v>24.515008999999999</v>
      </c>
      <c r="AI13">
        <v>0</v>
      </c>
      <c r="AJ13">
        <v>0</v>
      </c>
      <c r="AK13">
        <v>33.911501000000001</v>
      </c>
      <c r="AL13">
        <v>66.814999999999998</v>
      </c>
      <c r="AM13">
        <v>18.800616999999999</v>
      </c>
      <c r="AN13">
        <v>0.77966899999999995</v>
      </c>
      <c r="AO13">
        <v>0</v>
      </c>
      <c r="AP13">
        <v>0.51239999999999997</v>
      </c>
      <c r="AQ13">
        <v>23.426304999999999</v>
      </c>
      <c r="AR13">
        <v>34.776000000000003</v>
      </c>
      <c r="AS13">
        <v>29.402225000000001</v>
      </c>
      <c r="AT13">
        <v>12.842891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3041.3001620000005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685.0575</v>
      </c>
      <c r="L14">
        <v>674.81782899999996</v>
      </c>
      <c r="M14">
        <v>97.055942999999999</v>
      </c>
      <c r="N14">
        <v>124.38</v>
      </c>
      <c r="O14">
        <v>130.58071699999999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418.77</v>
      </c>
      <c r="V14">
        <v>14.3</v>
      </c>
      <c r="W14">
        <v>46.399079999999998</v>
      </c>
      <c r="X14">
        <v>148.30000000000001</v>
      </c>
      <c r="Y14">
        <v>0</v>
      </c>
      <c r="Z14">
        <v>0</v>
      </c>
      <c r="AA14">
        <v>28.09872</v>
      </c>
      <c r="AB14">
        <v>32.333219</v>
      </c>
      <c r="AC14">
        <v>11.598717000000001</v>
      </c>
      <c r="AD14">
        <v>0</v>
      </c>
      <c r="AE14">
        <v>39.450268999999999</v>
      </c>
      <c r="AF14">
        <v>20.750636</v>
      </c>
      <c r="AG14">
        <v>51.738689999999998</v>
      </c>
      <c r="AH14">
        <v>24.515008999999999</v>
      </c>
      <c r="AI14">
        <v>0</v>
      </c>
      <c r="AJ14">
        <v>0</v>
      </c>
      <c r="AK14">
        <v>33.911501000000001</v>
      </c>
      <c r="AL14">
        <v>66.814999999999998</v>
      </c>
      <c r="AM14">
        <v>18.800616999999999</v>
      </c>
      <c r="AN14">
        <v>0.77966899999999995</v>
      </c>
      <c r="AO14">
        <v>0</v>
      </c>
      <c r="AP14">
        <v>0.51239999999999997</v>
      </c>
      <c r="AQ14">
        <v>35.139457999999998</v>
      </c>
      <c r="AR14">
        <v>34.776000000000003</v>
      </c>
      <c r="AS14">
        <v>29.402225000000001</v>
      </c>
      <c r="AT14">
        <v>17.758261999999998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3046.3299680000005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633.01070000000004</v>
      </c>
      <c r="L15">
        <v>674.81782899999996</v>
      </c>
      <c r="M15">
        <v>97.055942999999999</v>
      </c>
      <c r="N15">
        <v>124.38</v>
      </c>
      <c r="O15">
        <v>130.58071699999999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3.09</v>
      </c>
      <c r="U15">
        <v>418.77</v>
      </c>
      <c r="V15">
        <v>14.3</v>
      </c>
      <c r="W15">
        <v>46.399079999999998</v>
      </c>
      <c r="X15">
        <v>148.30000000000001</v>
      </c>
      <c r="Y15">
        <v>0</v>
      </c>
      <c r="Z15">
        <v>0</v>
      </c>
      <c r="AA15">
        <v>28.09872</v>
      </c>
      <c r="AB15">
        <v>32.333219</v>
      </c>
      <c r="AC15">
        <v>11.598717000000001</v>
      </c>
      <c r="AD15">
        <v>0</v>
      </c>
      <c r="AE15">
        <v>39.450268999999999</v>
      </c>
      <c r="AF15">
        <v>20.750636</v>
      </c>
      <c r="AG15">
        <v>51.738689999999998</v>
      </c>
      <c r="AH15">
        <v>24.515008999999999</v>
      </c>
      <c r="AI15">
        <v>0</v>
      </c>
      <c r="AJ15">
        <v>0</v>
      </c>
      <c r="AK15">
        <v>33.911501000000001</v>
      </c>
      <c r="AL15">
        <v>76.691999999999993</v>
      </c>
      <c r="AM15">
        <v>18.800616999999999</v>
      </c>
      <c r="AN15">
        <v>0.77966899999999995</v>
      </c>
      <c r="AO15">
        <v>0</v>
      </c>
      <c r="AP15">
        <v>0.51239999999999997</v>
      </c>
      <c r="AQ15">
        <v>35.139457999999998</v>
      </c>
      <c r="AR15">
        <v>34.776000000000003</v>
      </c>
      <c r="AS15">
        <v>28.763045999999999</v>
      </c>
      <c r="AT15">
        <v>16.472009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3002.2347360000008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623.08339999999998</v>
      </c>
      <c r="L16">
        <v>674.81782899999996</v>
      </c>
      <c r="M16">
        <v>97.055942999999999</v>
      </c>
      <c r="N16">
        <v>124.38</v>
      </c>
      <c r="O16">
        <v>130.58071699999999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3.09</v>
      </c>
      <c r="U16">
        <v>418.77</v>
      </c>
      <c r="V16">
        <v>14.3</v>
      </c>
      <c r="W16">
        <v>46.399079999999998</v>
      </c>
      <c r="X16">
        <v>148.30000000000001</v>
      </c>
      <c r="Y16">
        <v>0</v>
      </c>
      <c r="Z16">
        <v>0</v>
      </c>
      <c r="AA16">
        <v>28.09872</v>
      </c>
      <c r="AB16">
        <v>32.333219</v>
      </c>
      <c r="AC16">
        <v>11.598717000000001</v>
      </c>
      <c r="AD16">
        <v>0</v>
      </c>
      <c r="AE16">
        <v>39.450268999999999</v>
      </c>
      <c r="AF16">
        <v>20.750636</v>
      </c>
      <c r="AG16">
        <v>51.738689999999998</v>
      </c>
      <c r="AH16">
        <v>24.515008999999999</v>
      </c>
      <c r="AI16">
        <v>0</v>
      </c>
      <c r="AJ16">
        <v>0</v>
      </c>
      <c r="AK16">
        <v>33.911501000000001</v>
      </c>
      <c r="AL16">
        <v>76.691999999999993</v>
      </c>
      <c r="AM16">
        <v>18.800616999999999</v>
      </c>
      <c r="AN16">
        <v>0.77966899999999995</v>
      </c>
      <c r="AO16">
        <v>0</v>
      </c>
      <c r="AP16">
        <v>0.51239999999999997</v>
      </c>
      <c r="AQ16">
        <v>35.139457999999998</v>
      </c>
      <c r="AR16">
        <v>34.776000000000003</v>
      </c>
      <c r="AS16">
        <v>28.763045999999999</v>
      </c>
      <c r="AT16">
        <v>16.148592000000001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2991.9840190000009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573.08339999999998</v>
      </c>
      <c r="L17">
        <v>674.81782899999996</v>
      </c>
      <c r="M17">
        <v>97.055942999999999</v>
      </c>
      <c r="N17">
        <v>124.38</v>
      </c>
      <c r="O17">
        <v>130.58071699999999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3.09</v>
      </c>
      <c r="U17">
        <v>418.77</v>
      </c>
      <c r="V17">
        <v>14.3</v>
      </c>
      <c r="W17">
        <v>46.399079999999998</v>
      </c>
      <c r="X17">
        <v>148.30000000000001</v>
      </c>
      <c r="Y17">
        <v>0</v>
      </c>
      <c r="Z17">
        <v>0</v>
      </c>
      <c r="AA17">
        <v>28.09872</v>
      </c>
      <c r="AB17">
        <v>16.166609000000001</v>
      </c>
      <c r="AC17">
        <v>11.598717000000001</v>
      </c>
      <c r="AD17">
        <v>0</v>
      </c>
      <c r="AE17">
        <v>39.450268999999999</v>
      </c>
      <c r="AF17">
        <v>20.750636</v>
      </c>
      <c r="AG17">
        <v>51.738689999999998</v>
      </c>
      <c r="AH17">
        <v>24.515008999999999</v>
      </c>
      <c r="AI17">
        <v>0</v>
      </c>
      <c r="AJ17">
        <v>0</v>
      </c>
      <c r="AK17">
        <v>33.911501000000001</v>
      </c>
      <c r="AL17">
        <v>76.691999999999993</v>
      </c>
      <c r="AM17">
        <v>18.800616999999999</v>
      </c>
      <c r="AN17">
        <v>0.77966899999999995</v>
      </c>
      <c r="AO17">
        <v>0</v>
      </c>
      <c r="AP17">
        <v>1.7934000000000001</v>
      </c>
      <c r="AQ17">
        <v>35.139457999999998</v>
      </c>
      <c r="AR17">
        <v>34.776000000000003</v>
      </c>
      <c r="AS17">
        <v>28.763045999999999</v>
      </c>
      <c r="AT17">
        <v>18.011710999999998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0.93944399999999995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2928.9615280000007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573.08339999999998</v>
      </c>
      <c r="L18">
        <v>674.81782899999996</v>
      </c>
      <c r="M18">
        <v>97.055942999999999</v>
      </c>
      <c r="N18">
        <v>124.38</v>
      </c>
      <c r="O18">
        <v>130.58071699999999</v>
      </c>
      <c r="P18">
        <v>149.98894999999999</v>
      </c>
      <c r="Q18">
        <v>22.63</v>
      </c>
      <c r="R18">
        <v>44.906624999999998</v>
      </c>
      <c r="S18">
        <v>27.638981000000001</v>
      </c>
      <c r="T18">
        <v>3.09</v>
      </c>
      <c r="U18">
        <v>418.77</v>
      </c>
      <c r="V18">
        <v>14.3</v>
      </c>
      <c r="W18">
        <v>46.399079999999998</v>
      </c>
      <c r="X18">
        <v>148.30000000000001</v>
      </c>
      <c r="Y18">
        <v>0</v>
      </c>
      <c r="Z18">
        <v>0</v>
      </c>
      <c r="AA18">
        <v>28.09872</v>
      </c>
      <c r="AB18">
        <v>16.166609000000001</v>
      </c>
      <c r="AC18">
        <v>11.598717000000001</v>
      </c>
      <c r="AD18">
        <v>0</v>
      </c>
      <c r="AE18">
        <v>39.450268999999999</v>
      </c>
      <c r="AF18">
        <v>20.750636</v>
      </c>
      <c r="AG18">
        <v>51.738689999999998</v>
      </c>
      <c r="AH18">
        <v>24.515008999999999</v>
      </c>
      <c r="AI18">
        <v>0</v>
      </c>
      <c r="AJ18">
        <v>0</v>
      </c>
      <c r="AK18">
        <v>33.911501000000001</v>
      </c>
      <c r="AL18">
        <v>76.691999999999993</v>
      </c>
      <c r="AM18">
        <v>18.800616999999999</v>
      </c>
      <c r="AN18">
        <v>0.77966899999999995</v>
      </c>
      <c r="AO18">
        <v>0</v>
      </c>
      <c r="AP18">
        <v>1.7934000000000001</v>
      </c>
      <c r="AQ18">
        <v>35.139457999999998</v>
      </c>
      <c r="AR18">
        <v>34.776000000000003</v>
      </c>
      <c r="AS18">
        <v>28.763045999999999</v>
      </c>
      <c r="AT18">
        <v>18.897269000000001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0.93944399999999995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2929.8470860000007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513.89260000000002</v>
      </c>
      <c r="L19">
        <v>674.81782899999996</v>
      </c>
      <c r="M19">
        <v>97.055942999999999</v>
      </c>
      <c r="N19">
        <v>124.38</v>
      </c>
      <c r="O19">
        <v>130.58071699999999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3.09</v>
      </c>
      <c r="U19">
        <v>418.77</v>
      </c>
      <c r="V19">
        <v>14.3</v>
      </c>
      <c r="W19">
        <v>46.399079999999998</v>
      </c>
      <c r="X19">
        <v>148.30000000000001</v>
      </c>
      <c r="Y19">
        <v>0</v>
      </c>
      <c r="Z19">
        <v>0</v>
      </c>
      <c r="AA19">
        <v>28.09872</v>
      </c>
      <c r="AB19">
        <v>16.166609000000001</v>
      </c>
      <c r="AC19">
        <v>11.598717000000001</v>
      </c>
      <c r="AD19">
        <v>0</v>
      </c>
      <c r="AE19">
        <v>39.450268999999999</v>
      </c>
      <c r="AF19">
        <v>20.750636</v>
      </c>
      <c r="AG19">
        <v>51.738689999999998</v>
      </c>
      <c r="AH19">
        <v>50.144337</v>
      </c>
      <c r="AI19">
        <v>0</v>
      </c>
      <c r="AJ19">
        <v>0</v>
      </c>
      <c r="AK19">
        <v>33.911501000000001</v>
      </c>
      <c r="AL19">
        <v>66.233999999999995</v>
      </c>
      <c r="AM19">
        <v>18.800616999999999</v>
      </c>
      <c r="AN19">
        <v>0.77966899999999995</v>
      </c>
      <c r="AO19">
        <v>0</v>
      </c>
      <c r="AP19">
        <v>1.7934000000000001</v>
      </c>
      <c r="AQ19">
        <v>35.139457999999998</v>
      </c>
      <c r="AR19">
        <v>34.776000000000003</v>
      </c>
      <c r="AS19">
        <v>28.763045999999999</v>
      </c>
      <c r="AT19">
        <v>18.488429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1.940491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2886.4198210000004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513.89260000000002</v>
      </c>
      <c r="L20">
        <v>674.81782899999996</v>
      </c>
      <c r="M20">
        <v>97.055942999999999</v>
      </c>
      <c r="N20">
        <v>124.38</v>
      </c>
      <c r="O20">
        <v>130.58071699999999</v>
      </c>
      <c r="P20">
        <v>149.98894999999999</v>
      </c>
      <c r="Q20">
        <v>22.63</v>
      </c>
      <c r="R20">
        <v>44.906624999999998</v>
      </c>
      <c r="S20">
        <v>27.638981000000001</v>
      </c>
      <c r="T20">
        <v>3.09</v>
      </c>
      <c r="U20">
        <v>418.77</v>
      </c>
      <c r="V20">
        <v>14.3</v>
      </c>
      <c r="W20">
        <v>46.399079999999998</v>
      </c>
      <c r="X20">
        <v>148.30000000000001</v>
      </c>
      <c r="Y20">
        <v>0</v>
      </c>
      <c r="Z20">
        <v>0</v>
      </c>
      <c r="AA20">
        <v>28.09872</v>
      </c>
      <c r="AB20">
        <v>16.166609000000001</v>
      </c>
      <c r="AC20">
        <v>11.598717000000001</v>
      </c>
      <c r="AD20">
        <v>0</v>
      </c>
      <c r="AE20">
        <v>39.450268999999999</v>
      </c>
      <c r="AF20">
        <v>20.750636</v>
      </c>
      <c r="AG20">
        <v>51.738689999999998</v>
      </c>
      <c r="AH20">
        <v>50.144337</v>
      </c>
      <c r="AI20">
        <v>0</v>
      </c>
      <c r="AJ20">
        <v>0</v>
      </c>
      <c r="AK20">
        <v>33.911501000000001</v>
      </c>
      <c r="AL20">
        <v>66.233999999999995</v>
      </c>
      <c r="AM20">
        <v>18.800616999999999</v>
      </c>
      <c r="AN20">
        <v>0.77966899999999995</v>
      </c>
      <c r="AO20">
        <v>0</v>
      </c>
      <c r="AP20">
        <v>1.7934000000000001</v>
      </c>
      <c r="AQ20">
        <v>35.139457999999998</v>
      </c>
      <c r="AR20">
        <v>34.776000000000003</v>
      </c>
      <c r="AS20">
        <v>28.763045999999999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2887.9313920000004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553.89260000000002</v>
      </c>
      <c r="L21">
        <v>674.81782899999996</v>
      </c>
      <c r="M21">
        <v>97.055942999999999</v>
      </c>
      <c r="N21">
        <v>124.38</v>
      </c>
      <c r="O21">
        <v>130.58071699999999</v>
      </c>
      <c r="P21">
        <v>149.98894999999999</v>
      </c>
      <c r="Q21">
        <v>22.63</v>
      </c>
      <c r="R21">
        <v>44.906624999999998</v>
      </c>
      <c r="S21">
        <v>27.638981000000001</v>
      </c>
      <c r="T21">
        <v>3.09</v>
      </c>
      <c r="U21">
        <v>418.77</v>
      </c>
      <c r="V21">
        <v>14.3</v>
      </c>
      <c r="W21">
        <v>46.399079999999998</v>
      </c>
      <c r="X21">
        <v>148.30000000000001</v>
      </c>
      <c r="Y21">
        <v>0</v>
      </c>
      <c r="Z21">
        <v>0</v>
      </c>
      <c r="AA21">
        <v>28.09872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51.738689999999998</v>
      </c>
      <c r="AH21">
        <v>50.144337</v>
      </c>
      <c r="AI21">
        <v>0</v>
      </c>
      <c r="AJ21">
        <v>0</v>
      </c>
      <c r="AK21">
        <v>33.911501000000001</v>
      </c>
      <c r="AL21">
        <v>53.451999999999998</v>
      </c>
      <c r="AM21">
        <v>18.800616999999999</v>
      </c>
      <c r="AN21">
        <v>0.77966899999999995</v>
      </c>
      <c r="AO21">
        <v>0</v>
      </c>
      <c r="AP21">
        <v>1.7934000000000001</v>
      </c>
      <c r="AQ21">
        <v>35.139457999999998</v>
      </c>
      <c r="AR21">
        <v>34.776000000000003</v>
      </c>
      <c r="AS21">
        <v>28.763045999999999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2915.1493920000003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553.89139999999998</v>
      </c>
      <c r="L22">
        <v>674.81782899999996</v>
      </c>
      <c r="M22">
        <v>97.055942999999999</v>
      </c>
      <c r="N22">
        <v>124.38</v>
      </c>
      <c r="O22">
        <v>130.58071699999999</v>
      </c>
      <c r="P22">
        <v>149.98894999999999</v>
      </c>
      <c r="Q22">
        <v>22.63</v>
      </c>
      <c r="R22">
        <v>44.906624999999998</v>
      </c>
      <c r="S22">
        <v>27.638981000000001</v>
      </c>
      <c r="T22">
        <v>3.09</v>
      </c>
      <c r="U22">
        <v>418.77</v>
      </c>
      <c r="V22">
        <v>14.3</v>
      </c>
      <c r="W22">
        <v>46.399079999999998</v>
      </c>
      <c r="X22">
        <v>148.30000000000001</v>
      </c>
      <c r="Y22">
        <v>0</v>
      </c>
      <c r="Z22">
        <v>0</v>
      </c>
      <c r="AA22">
        <v>28.09872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51.738689999999998</v>
      </c>
      <c r="AH22">
        <v>50.144337</v>
      </c>
      <c r="AI22">
        <v>0</v>
      </c>
      <c r="AJ22">
        <v>0</v>
      </c>
      <c r="AK22">
        <v>33.911501000000001</v>
      </c>
      <c r="AL22">
        <v>53.451999999999998</v>
      </c>
      <c r="AM22">
        <v>18.800616999999999</v>
      </c>
      <c r="AN22">
        <v>0.77966899999999995</v>
      </c>
      <c r="AO22">
        <v>0</v>
      </c>
      <c r="AP22">
        <v>1.7934000000000001</v>
      </c>
      <c r="AQ22">
        <v>35.139457999999998</v>
      </c>
      <c r="AR22">
        <v>34.776000000000003</v>
      </c>
      <c r="AS22">
        <v>28.763045999999999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2915.1481920000006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499.89260000000002</v>
      </c>
      <c r="L23">
        <v>674.81782899999996</v>
      </c>
      <c r="M23">
        <v>97.055942999999999</v>
      </c>
      <c r="N23">
        <v>124.38</v>
      </c>
      <c r="O23">
        <v>130.58071699999999</v>
      </c>
      <c r="P23">
        <v>149.98894999999999</v>
      </c>
      <c r="Q23">
        <v>22.63</v>
      </c>
      <c r="R23">
        <v>44.906624999999998</v>
      </c>
      <c r="S23">
        <v>27.638981000000001</v>
      </c>
      <c r="T23">
        <v>3.09</v>
      </c>
      <c r="U23">
        <v>418.77</v>
      </c>
      <c r="V23">
        <v>14.3</v>
      </c>
      <c r="W23">
        <v>46.399079999999998</v>
      </c>
      <c r="X23">
        <v>148.30000000000001</v>
      </c>
      <c r="Y23">
        <v>0</v>
      </c>
      <c r="Z23">
        <v>0</v>
      </c>
      <c r="AA23">
        <v>28.09872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51.738689999999998</v>
      </c>
      <c r="AH23">
        <v>50.144337</v>
      </c>
      <c r="AI23">
        <v>0</v>
      </c>
      <c r="AJ23">
        <v>0</v>
      </c>
      <c r="AK23">
        <v>33.911501000000001</v>
      </c>
      <c r="AL23">
        <v>53.451999999999998</v>
      </c>
      <c r="AM23">
        <v>18.800616999999999</v>
      </c>
      <c r="AN23">
        <v>0.77966899999999995</v>
      </c>
      <c r="AO23">
        <v>0</v>
      </c>
      <c r="AP23">
        <v>1.7934000000000001</v>
      </c>
      <c r="AQ23">
        <v>35.139457999999998</v>
      </c>
      <c r="AR23">
        <v>34.776000000000003</v>
      </c>
      <c r="AS23">
        <v>28.763045999999999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2861.1493970000001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499.89260000000002</v>
      </c>
      <c r="L24">
        <v>674.81782899999996</v>
      </c>
      <c r="M24">
        <v>97.055942999999999</v>
      </c>
      <c r="N24">
        <v>124.38</v>
      </c>
      <c r="O24">
        <v>130.58071699999999</v>
      </c>
      <c r="P24">
        <v>149.98894999999999</v>
      </c>
      <c r="Q24">
        <v>22.63</v>
      </c>
      <c r="R24">
        <v>44.906624999999998</v>
      </c>
      <c r="S24">
        <v>27.638981000000001</v>
      </c>
      <c r="T24">
        <v>3.09</v>
      </c>
      <c r="U24">
        <v>418.77</v>
      </c>
      <c r="V24">
        <v>14.3</v>
      </c>
      <c r="W24">
        <v>46.399079999999998</v>
      </c>
      <c r="X24">
        <v>148.30000000000001</v>
      </c>
      <c r="Y24">
        <v>0</v>
      </c>
      <c r="Z24">
        <v>0</v>
      </c>
      <c r="AA24">
        <v>28.09872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20.750636</v>
      </c>
      <c r="AG24">
        <v>51.738689999999998</v>
      </c>
      <c r="AH24">
        <v>50.144337</v>
      </c>
      <c r="AI24">
        <v>0</v>
      </c>
      <c r="AJ24">
        <v>0</v>
      </c>
      <c r="AK24">
        <v>33.911501000000001</v>
      </c>
      <c r="AL24">
        <v>53.451999999999998</v>
      </c>
      <c r="AM24">
        <v>18.800616999999999</v>
      </c>
      <c r="AN24">
        <v>0.77966899999999995</v>
      </c>
      <c r="AO24">
        <v>0</v>
      </c>
      <c r="AP24">
        <v>1.7934000000000001</v>
      </c>
      <c r="AQ24">
        <v>35.139457999999998</v>
      </c>
      <c r="AR24">
        <v>34.776000000000003</v>
      </c>
      <c r="AS24">
        <v>28.763045999999999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2861.1493960000003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498.89260000000002</v>
      </c>
      <c r="L25">
        <v>659.22760000000005</v>
      </c>
      <c r="M25">
        <v>97.055942999999999</v>
      </c>
      <c r="N25">
        <v>124.38</v>
      </c>
      <c r="O25">
        <v>130.58071699999999</v>
      </c>
      <c r="P25">
        <v>149.98894999999999</v>
      </c>
      <c r="Q25">
        <v>22.63</v>
      </c>
      <c r="R25">
        <v>44.906624999999998</v>
      </c>
      <c r="S25">
        <v>27.638981000000001</v>
      </c>
      <c r="T25">
        <v>3.09</v>
      </c>
      <c r="U25">
        <v>418.77</v>
      </c>
      <c r="V25">
        <v>14.3</v>
      </c>
      <c r="W25">
        <v>46.399079999999998</v>
      </c>
      <c r="X25">
        <v>148.30000000000001</v>
      </c>
      <c r="Y25">
        <v>0</v>
      </c>
      <c r="Z25">
        <v>0</v>
      </c>
      <c r="AA25">
        <v>28.09872</v>
      </c>
      <c r="AB25">
        <v>16.166609000000001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51.738689999999998</v>
      </c>
      <c r="AH25">
        <v>50.144337</v>
      </c>
      <c r="AI25">
        <v>3.814368</v>
      </c>
      <c r="AJ25">
        <v>0</v>
      </c>
      <c r="AK25">
        <v>33.911501000000001</v>
      </c>
      <c r="AL25">
        <v>53.451999999999998</v>
      </c>
      <c r="AM25">
        <v>18.800616999999999</v>
      </c>
      <c r="AN25">
        <v>0.77966899999999995</v>
      </c>
      <c r="AO25">
        <v>0</v>
      </c>
      <c r="AP25">
        <v>1.7934000000000001</v>
      </c>
      <c r="AQ25">
        <v>35.139457999999998</v>
      </c>
      <c r="AR25">
        <v>34.776000000000003</v>
      </c>
      <c r="AS25">
        <v>28.763045999999999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2859.2323850000002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570.39260000000002</v>
      </c>
      <c r="L26">
        <v>674.81782899999996</v>
      </c>
      <c r="M26">
        <v>97.055942999999999</v>
      </c>
      <c r="N26">
        <v>124.38</v>
      </c>
      <c r="O26">
        <v>130.58071699999999</v>
      </c>
      <c r="P26">
        <v>149.98894999999999</v>
      </c>
      <c r="Q26">
        <v>22.63</v>
      </c>
      <c r="R26">
        <v>44.906624999999998</v>
      </c>
      <c r="S26">
        <v>27.638981000000001</v>
      </c>
      <c r="T26">
        <v>3.09</v>
      </c>
      <c r="U26">
        <v>418.77</v>
      </c>
      <c r="V26">
        <v>14.3</v>
      </c>
      <c r="W26">
        <v>46.399079999999998</v>
      </c>
      <c r="X26">
        <v>148.30000000000001</v>
      </c>
      <c r="Y26">
        <v>0</v>
      </c>
      <c r="Z26">
        <v>0</v>
      </c>
      <c r="AA26">
        <v>28.09872</v>
      </c>
      <c r="AB26">
        <v>16.166609000000001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51.738689999999998</v>
      </c>
      <c r="AH26">
        <v>50.144337</v>
      </c>
      <c r="AI26">
        <v>3.814368</v>
      </c>
      <c r="AJ26">
        <v>0</v>
      </c>
      <c r="AK26">
        <v>33.911501000000001</v>
      </c>
      <c r="AL26">
        <v>53.451999999999998</v>
      </c>
      <c r="AM26">
        <v>18.800616999999999</v>
      </c>
      <c r="AN26">
        <v>0.77966899999999995</v>
      </c>
      <c r="AO26">
        <v>0</v>
      </c>
      <c r="AP26">
        <v>1.7934000000000001</v>
      </c>
      <c r="AQ26">
        <v>35.139457999999998</v>
      </c>
      <c r="AR26">
        <v>34.776000000000003</v>
      </c>
      <c r="AS26">
        <v>28.763045999999999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2946.3226140000006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611.16250000000002</v>
      </c>
      <c r="L27">
        <v>674.81782899999996</v>
      </c>
      <c r="M27">
        <v>97.055942999999999</v>
      </c>
      <c r="N27">
        <v>124.38</v>
      </c>
      <c r="O27">
        <v>130.58071699999999</v>
      </c>
      <c r="P27">
        <v>149.98894999999999</v>
      </c>
      <c r="Q27">
        <v>22.63</v>
      </c>
      <c r="R27">
        <v>44.906624999999998</v>
      </c>
      <c r="S27">
        <v>27.638981000000001</v>
      </c>
      <c r="T27">
        <v>3.09</v>
      </c>
      <c r="U27">
        <v>418.77</v>
      </c>
      <c r="V27">
        <v>14.3</v>
      </c>
      <c r="W27">
        <v>46.399079999999998</v>
      </c>
      <c r="X27">
        <v>148.30000000000001</v>
      </c>
      <c r="Y27">
        <v>0</v>
      </c>
      <c r="Z27">
        <v>0</v>
      </c>
      <c r="AA27">
        <v>28.09872</v>
      </c>
      <c r="AB27">
        <v>16.166609000000001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51.738689999999998</v>
      </c>
      <c r="AH27">
        <v>50.144337</v>
      </c>
      <c r="AI27">
        <v>3.814368</v>
      </c>
      <c r="AJ27">
        <v>0</v>
      </c>
      <c r="AK27">
        <v>33.911501000000001</v>
      </c>
      <c r="AL27">
        <v>53.451999999999998</v>
      </c>
      <c r="AM27">
        <v>18.800616999999999</v>
      </c>
      <c r="AN27">
        <v>0.77966899999999995</v>
      </c>
      <c r="AO27">
        <v>0</v>
      </c>
      <c r="AP27">
        <v>0</v>
      </c>
      <c r="AQ27">
        <v>35.139457999999998</v>
      </c>
      <c r="AR27">
        <v>34.776000000000003</v>
      </c>
      <c r="AS27">
        <v>28.763045999999999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2985.2991139999999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651.16250000000002</v>
      </c>
      <c r="L28">
        <v>674.81782899999996</v>
      </c>
      <c r="M28">
        <v>97.055942999999999</v>
      </c>
      <c r="N28">
        <v>124.38</v>
      </c>
      <c r="O28">
        <v>130.58071699999999</v>
      </c>
      <c r="P28">
        <v>149.98894999999999</v>
      </c>
      <c r="Q28">
        <v>22.63</v>
      </c>
      <c r="R28">
        <v>44.906624999999998</v>
      </c>
      <c r="S28">
        <v>27.638981000000001</v>
      </c>
      <c r="T28">
        <v>3.09</v>
      </c>
      <c r="U28">
        <v>418.77</v>
      </c>
      <c r="V28">
        <v>14.3</v>
      </c>
      <c r="W28">
        <v>46.399079999999998</v>
      </c>
      <c r="X28">
        <v>148.30000000000001</v>
      </c>
      <c r="Y28">
        <v>0</v>
      </c>
      <c r="Z28">
        <v>0</v>
      </c>
      <c r="AA28">
        <v>28.09872</v>
      </c>
      <c r="AB28">
        <v>16.166609000000001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51.738689999999998</v>
      </c>
      <c r="AH28">
        <v>50.144337</v>
      </c>
      <c r="AI28">
        <v>7.6287349999999998</v>
      </c>
      <c r="AJ28">
        <v>0</v>
      </c>
      <c r="AK28">
        <v>33.911501000000001</v>
      </c>
      <c r="AL28">
        <v>53.451999999999998</v>
      </c>
      <c r="AM28">
        <v>18.800616999999999</v>
      </c>
      <c r="AN28">
        <v>0.77966899999999995</v>
      </c>
      <c r="AO28">
        <v>0</v>
      </c>
      <c r="AP28">
        <v>0</v>
      </c>
      <c r="AQ28">
        <v>35.139457999999998</v>
      </c>
      <c r="AR28">
        <v>34.776000000000003</v>
      </c>
      <c r="AS28">
        <v>28.763045999999999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3029.1134809999999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644.52909999999997</v>
      </c>
      <c r="L29">
        <v>674.81782899999996</v>
      </c>
      <c r="M29">
        <v>97.055942999999999</v>
      </c>
      <c r="N29">
        <v>124.38</v>
      </c>
      <c r="O29">
        <v>130.58071699999999</v>
      </c>
      <c r="P29">
        <v>149.98894999999999</v>
      </c>
      <c r="Q29">
        <v>22.63</v>
      </c>
      <c r="R29">
        <v>44.906624999999998</v>
      </c>
      <c r="S29">
        <v>27.638981000000001</v>
      </c>
      <c r="T29">
        <v>3.09</v>
      </c>
      <c r="U29">
        <v>418.77</v>
      </c>
      <c r="V29">
        <v>14.3</v>
      </c>
      <c r="W29">
        <v>46.399079999999998</v>
      </c>
      <c r="X29">
        <v>148.30000000000001</v>
      </c>
      <c r="Y29">
        <v>0</v>
      </c>
      <c r="Z29">
        <v>0</v>
      </c>
      <c r="AA29">
        <v>28.09872</v>
      </c>
      <c r="AB29">
        <v>16.166609000000001</v>
      </c>
      <c r="AC29">
        <v>11.598717000000001</v>
      </c>
      <c r="AD29">
        <v>10.858853999999999</v>
      </c>
      <c r="AE29">
        <v>39.450268999999999</v>
      </c>
      <c r="AF29">
        <v>20.750636</v>
      </c>
      <c r="AG29">
        <v>51.738689999999998</v>
      </c>
      <c r="AH29">
        <v>50.144337</v>
      </c>
      <c r="AI29">
        <v>39.193389000000003</v>
      </c>
      <c r="AJ29">
        <v>0</v>
      </c>
      <c r="AK29">
        <v>33.911501000000001</v>
      </c>
      <c r="AL29">
        <v>40.088999999999999</v>
      </c>
      <c r="AM29">
        <v>18.800616999999999</v>
      </c>
      <c r="AN29">
        <v>0.77966899999999995</v>
      </c>
      <c r="AO29">
        <v>0</v>
      </c>
      <c r="AP29">
        <v>0</v>
      </c>
      <c r="AQ29">
        <v>35.139457999999998</v>
      </c>
      <c r="AR29">
        <v>34.776000000000003</v>
      </c>
      <c r="AS29">
        <v>28.763045999999999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3040.6817350000001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614.52909999999997</v>
      </c>
      <c r="L30">
        <v>654.22760000000005</v>
      </c>
      <c r="M30">
        <v>97.055942999999999</v>
      </c>
      <c r="N30">
        <v>124.38</v>
      </c>
      <c r="O30">
        <v>130.58071699999999</v>
      </c>
      <c r="P30">
        <v>149.98894999999999</v>
      </c>
      <c r="Q30">
        <v>22.63</v>
      </c>
      <c r="R30">
        <v>44.906624999999998</v>
      </c>
      <c r="S30">
        <v>27.638981000000001</v>
      </c>
      <c r="T30">
        <v>3.09</v>
      </c>
      <c r="U30">
        <v>418.77</v>
      </c>
      <c r="V30">
        <v>14.3</v>
      </c>
      <c r="W30">
        <v>46.399079999999998</v>
      </c>
      <c r="X30">
        <v>148.30000000000001</v>
      </c>
      <c r="Y30">
        <v>0</v>
      </c>
      <c r="Z30">
        <v>0</v>
      </c>
      <c r="AA30">
        <v>28.09872</v>
      </c>
      <c r="AB30">
        <v>16.166609000000001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51.738689999999998</v>
      </c>
      <c r="AH30">
        <v>50.144337</v>
      </c>
      <c r="AI30">
        <v>39.193389000000003</v>
      </c>
      <c r="AJ30">
        <v>0</v>
      </c>
      <c r="AK30">
        <v>33.911501000000001</v>
      </c>
      <c r="AL30">
        <v>40.088999999999999</v>
      </c>
      <c r="AM30">
        <v>18.800616999999999</v>
      </c>
      <c r="AN30">
        <v>0.77966899999999995</v>
      </c>
      <c r="AO30">
        <v>0</v>
      </c>
      <c r="AP30">
        <v>0</v>
      </c>
      <c r="AQ30">
        <v>23.426304999999999</v>
      </c>
      <c r="AR30">
        <v>34.776000000000003</v>
      </c>
      <c r="AS30">
        <v>28.763045999999999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2978.3783530000001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577.25919999999996</v>
      </c>
      <c r="L31">
        <v>572.66769999999997</v>
      </c>
      <c r="M31">
        <v>97.055942999999999</v>
      </c>
      <c r="N31">
        <v>124.38</v>
      </c>
      <c r="O31">
        <v>130.58071699999999</v>
      </c>
      <c r="P31">
        <v>149.98894999999999</v>
      </c>
      <c r="Q31">
        <v>22.63</v>
      </c>
      <c r="R31">
        <v>44.906624999999998</v>
      </c>
      <c r="S31">
        <v>27.638981000000001</v>
      </c>
      <c r="T31">
        <v>3.09</v>
      </c>
      <c r="U31">
        <v>418.77</v>
      </c>
      <c r="V31">
        <v>14.3</v>
      </c>
      <c r="W31">
        <v>46.399079999999998</v>
      </c>
      <c r="X31">
        <v>148.30000000000001</v>
      </c>
      <c r="Y31">
        <v>0</v>
      </c>
      <c r="Z31">
        <v>0</v>
      </c>
      <c r="AA31">
        <v>28.09872</v>
      </c>
      <c r="AB31">
        <v>16.166609000000001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51.738689999999998</v>
      </c>
      <c r="AH31">
        <v>50.144337</v>
      </c>
      <c r="AI31">
        <v>39.193389000000003</v>
      </c>
      <c r="AJ31">
        <v>0</v>
      </c>
      <c r="AK31">
        <v>33.911501000000001</v>
      </c>
      <c r="AL31">
        <v>40.088999999999999</v>
      </c>
      <c r="AM31">
        <v>18.800616999999999</v>
      </c>
      <c r="AN31">
        <v>0.77966899999999995</v>
      </c>
      <c r="AO31">
        <v>0</v>
      </c>
      <c r="AP31">
        <v>6.6612</v>
      </c>
      <c r="AQ31">
        <v>11.713153</v>
      </c>
      <c r="AR31">
        <v>34.776000000000003</v>
      </c>
      <c r="AS31">
        <v>28.763045999999999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2854.4966010000003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523.89260000000002</v>
      </c>
      <c r="L32">
        <v>502.66770000000002</v>
      </c>
      <c r="M32">
        <v>97.055942999999999</v>
      </c>
      <c r="N32">
        <v>124.38</v>
      </c>
      <c r="O32">
        <v>130.58071699999999</v>
      </c>
      <c r="P32">
        <v>149.98894999999999</v>
      </c>
      <c r="Q32">
        <v>17.3917</v>
      </c>
      <c r="R32">
        <v>40.140599999999999</v>
      </c>
      <c r="S32">
        <v>20.838799999999999</v>
      </c>
      <c r="T32">
        <v>3.09</v>
      </c>
      <c r="U32">
        <v>418.77</v>
      </c>
      <c r="V32">
        <v>14.3</v>
      </c>
      <c r="W32">
        <v>46.399079999999998</v>
      </c>
      <c r="X32">
        <v>148.30000000000001</v>
      </c>
      <c r="Y32">
        <v>0</v>
      </c>
      <c r="Z32">
        <v>0</v>
      </c>
      <c r="AA32">
        <v>28.09872</v>
      </c>
      <c r="AB32">
        <v>16.166609000000001</v>
      </c>
      <c r="AC32">
        <v>11.598717000000001</v>
      </c>
      <c r="AD32">
        <v>10.858853999999999</v>
      </c>
      <c r="AE32">
        <v>39.450268999999999</v>
      </c>
      <c r="AF32">
        <v>9.222505</v>
      </c>
      <c r="AG32">
        <v>51.738689999999998</v>
      </c>
      <c r="AH32">
        <v>50.144337</v>
      </c>
      <c r="AI32">
        <v>39.193389000000003</v>
      </c>
      <c r="AJ32">
        <v>0</v>
      </c>
      <c r="AK32">
        <v>33.911501000000001</v>
      </c>
      <c r="AL32">
        <v>40.088999999999999</v>
      </c>
      <c r="AM32">
        <v>18.800616999999999</v>
      </c>
      <c r="AN32">
        <v>0.77966899999999995</v>
      </c>
      <c r="AO32">
        <v>0</v>
      </c>
      <c r="AP32">
        <v>6.6612</v>
      </c>
      <c r="AQ32">
        <v>0</v>
      </c>
      <c r="AR32">
        <v>40.847999999999999</v>
      </c>
      <c r="AS32">
        <v>28.763045999999999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2697.1562109999995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469.62482499999999</v>
      </c>
      <c r="L33">
        <v>432.66770000000002</v>
      </c>
      <c r="M33">
        <v>97.055942999999999</v>
      </c>
      <c r="N33">
        <v>124.38</v>
      </c>
      <c r="O33">
        <v>130.58071699999999</v>
      </c>
      <c r="P33">
        <v>149.98894999999999</v>
      </c>
      <c r="Q33">
        <v>17.3917</v>
      </c>
      <c r="R33">
        <v>40.140599999999999</v>
      </c>
      <c r="S33">
        <v>20.838799999999999</v>
      </c>
      <c r="T33">
        <v>3.09</v>
      </c>
      <c r="U33">
        <v>418.77</v>
      </c>
      <c r="V33">
        <v>14.3</v>
      </c>
      <c r="W33">
        <v>46.399079999999998</v>
      </c>
      <c r="X33">
        <v>148.30000000000001</v>
      </c>
      <c r="Y33">
        <v>0</v>
      </c>
      <c r="Z33">
        <v>0</v>
      </c>
      <c r="AA33">
        <v>28.09872</v>
      </c>
      <c r="AB33">
        <v>16.166609000000001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51.738689999999998</v>
      </c>
      <c r="AH33">
        <v>50.144337</v>
      </c>
      <c r="AI33">
        <v>39.193389000000003</v>
      </c>
      <c r="AJ33">
        <v>0</v>
      </c>
      <c r="AK33">
        <v>33.911501000000001</v>
      </c>
      <c r="AL33">
        <v>40.088999999999999</v>
      </c>
      <c r="AM33">
        <v>18.800616999999999</v>
      </c>
      <c r="AN33">
        <v>0.77966899999999995</v>
      </c>
      <c r="AO33">
        <v>0</v>
      </c>
      <c r="AP33">
        <v>6.6612</v>
      </c>
      <c r="AQ33">
        <v>0</v>
      </c>
      <c r="AR33">
        <v>40.847999999999999</v>
      </c>
      <c r="AS33">
        <v>19.175363999999998</v>
      </c>
      <c r="AT33">
        <v>20.000001999999999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2574.8994739999998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408.89260000000002</v>
      </c>
      <c r="L34">
        <v>382.66770000000002</v>
      </c>
      <c r="M34">
        <v>97.055942999999999</v>
      </c>
      <c r="N34">
        <v>124.38</v>
      </c>
      <c r="O34">
        <v>130.58071699999999</v>
      </c>
      <c r="P34">
        <v>149.98894999999999</v>
      </c>
      <c r="Q34">
        <v>17.3917</v>
      </c>
      <c r="R34">
        <v>40.140599999999999</v>
      </c>
      <c r="S34">
        <v>20.838799999999999</v>
      </c>
      <c r="T34">
        <v>3.09</v>
      </c>
      <c r="U34">
        <v>418.77</v>
      </c>
      <c r="V34">
        <v>14.3</v>
      </c>
      <c r="W34">
        <v>46.399079999999998</v>
      </c>
      <c r="X34">
        <v>148.30000000000001</v>
      </c>
      <c r="Y34">
        <v>0</v>
      </c>
      <c r="Z34">
        <v>0</v>
      </c>
      <c r="AA34">
        <v>28.09872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51.738689999999998</v>
      </c>
      <c r="AH34">
        <v>24.515008999999999</v>
      </c>
      <c r="AI34">
        <v>39.193389000000003</v>
      </c>
      <c r="AJ34">
        <v>0</v>
      </c>
      <c r="AK34">
        <v>33.911501000000001</v>
      </c>
      <c r="AL34">
        <v>40.088999999999999</v>
      </c>
      <c r="AM34">
        <v>18.800616999999999</v>
      </c>
      <c r="AN34">
        <v>0.77966899999999995</v>
      </c>
      <c r="AO34">
        <v>0</v>
      </c>
      <c r="AP34">
        <v>6.6612</v>
      </c>
      <c r="AQ34">
        <v>0</v>
      </c>
      <c r="AR34">
        <v>40.847999999999999</v>
      </c>
      <c r="AS34">
        <v>9.5876819999999991</v>
      </c>
      <c r="AT34">
        <v>20.000005999999999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0.93944399999999995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2444.1158059999998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380.89260000000002</v>
      </c>
      <c r="L35">
        <v>374.51499999999999</v>
      </c>
      <c r="M35">
        <v>97.055942999999999</v>
      </c>
      <c r="N35">
        <v>124.38</v>
      </c>
      <c r="O35">
        <v>130.58071699999999</v>
      </c>
      <c r="P35">
        <v>149.98894999999999</v>
      </c>
      <c r="Q35">
        <v>12.9232</v>
      </c>
      <c r="R35">
        <v>36.091200000000001</v>
      </c>
      <c r="S35">
        <v>15.4023</v>
      </c>
      <c r="T35">
        <v>2.6185</v>
      </c>
      <c r="U35">
        <v>418.77</v>
      </c>
      <c r="V35">
        <v>14.3</v>
      </c>
      <c r="W35">
        <v>46.399079999999998</v>
      </c>
      <c r="X35">
        <v>148.30000000000001</v>
      </c>
      <c r="Y35">
        <v>0</v>
      </c>
      <c r="Z35">
        <v>0</v>
      </c>
      <c r="AA35">
        <v>22.803349999999998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51.738689999999998</v>
      </c>
      <c r="AH35">
        <v>0</v>
      </c>
      <c r="AI35">
        <v>6.1029879999999999</v>
      </c>
      <c r="AJ35">
        <v>0</v>
      </c>
      <c r="AK35">
        <v>33.911501000000001</v>
      </c>
      <c r="AL35">
        <v>40.088999999999999</v>
      </c>
      <c r="AM35">
        <v>18.800616999999999</v>
      </c>
      <c r="AN35">
        <v>0.77966899999999995</v>
      </c>
      <c r="AO35">
        <v>0</v>
      </c>
      <c r="AP35">
        <v>0.76859999999999995</v>
      </c>
      <c r="AQ35">
        <v>0</v>
      </c>
      <c r="AR35">
        <v>34.776000000000003</v>
      </c>
      <c r="AS35">
        <v>0</v>
      </c>
      <c r="AT35">
        <v>20.000019000000002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0</v>
      </c>
      <c r="BB35">
        <v>4.3465999999999996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2306.9572399999997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380.89260000000002</v>
      </c>
      <c r="L36">
        <v>374.51499999999999</v>
      </c>
      <c r="M36">
        <v>97.055942999999999</v>
      </c>
      <c r="N36">
        <v>124.38</v>
      </c>
      <c r="O36">
        <v>130.58071699999999</v>
      </c>
      <c r="P36">
        <v>149.98894999999999</v>
      </c>
      <c r="Q36">
        <v>12.9232</v>
      </c>
      <c r="R36">
        <v>36.091200000000001</v>
      </c>
      <c r="S36">
        <v>15.4023</v>
      </c>
      <c r="T36">
        <v>2.6185</v>
      </c>
      <c r="U36">
        <v>418.77</v>
      </c>
      <c r="V36">
        <v>14.3</v>
      </c>
      <c r="W36">
        <v>46.399079999999998</v>
      </c>
      <c r="X36">
        <v>148.30000000000001</v>
      </c>
      <c r="Y36">
        <v>0</v>
      </c>
      <c r="Z36">
        <v>0</v>
      </c>
      <c r="AA36">
        <v>14.04936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51.738689999999998</v>
      </c>
      <c r="AH36">
        <v>0</v>
      </c>
      <c r="AI36">
        <v>3.814368</v>
      </c>
      <c r="AJ36">
        <v>0</v>
      </c>
      <c r="AK36">
        <v>33.911501000000001</v>
      </c>
      <c r="AL36">
        <v>40.088999999999999</v>
      </c>
      <c r="AM36">
        <v>18.800616999999999</v>
      </c>
      <c r="AN36">
        <v>0.77966899999999995</v>
      </c>
      <c r="AO36">
        <v>0</v>
      </c>
      <c r="AP36">
        <v>0.76859999999999995</v>
      </c>
      <c r="AQ36">
        <v>0</v>
      </c>
      <c r="AR36">
        <v>34.776000000000003</v>
      </c>
      <c r="AS36">
        <v>0</v>
      </c>
      <c r="AT36">
        <v>20.000007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0</v>
      </c>
      <c r="BB36">
        <v>4.3465999999999996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2295.9146179999998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380.89260000000002</v>
      </c>
      <c r="L37">
        <v>374.51499999999999</v>
      </c>
      <c r="M37">
        <v>97.055942999999999</v>
      </c>
      <c r="N37">
        <v>124.38</v>
      </c>
      <c r="O37">
        <v>130.58071699999999</v>
      </c>
      <c r="P37">
        <v>149.98894999999999</v>
      </c>
      <c r="Q37">
        <v>12.9232</v>
      </c>
      <c r="R37">
        <v>31.348420000000001</v>
      </c>
      <c r="S37">
        <v>15.4023</v>
      </c>
      <c r="T37">
        <v>2.6185</v>
      </c>
      <c r="U37">
        <v>418.77</v>
      </c>
      <c r="V37">
        <v>14.3</v>
      </c>
      <c r="W37">
        <v>46.399079999999998</v>
      </c>
      <c r="X37">
        <v>148.30000000000001</v>
      </c>
      <c r="Y37">
        <v>0</v>
      </c>
      <c r="Z37">
        <v>0</v>
      </c>
      <c r="AA37">
        <v>14.04936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51.738689999999998</v>
      </c>
      <c r="AH37">
        <v>0</v>
      </c>
      <c r="AI37">
        <v>0</v>
      </c>
      <c r="AJ37">
        <v>0</v>
      </c>
      <c r="AK37">
        <v>33.911501000000001</v>
      </c>
      <c r="AL37">
        <v>40.088999999999999</v>
      </c>
      <c r="AM37">
        <v>18.800616999999999</v>
      </c>
      <c r="AN37">
        <v>0.77966899999999995</v>
      </c>
      <c r="AO37">
        <v>0</v>
      </c>
      <c r="AP37">
        <v>0.76859999999999995</v>
      </c>
      <c r="AQ37">
        <v>0</v>
      </c>
      <c r="AR37">
        <v>34.776000000000003</v>
      </c>
      <c r="AS37">
        <v>0</v>
      </c>
      <c r="AT37">
        <v>20.000003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0</v>
      </c>
      <c r="BB37">
        <v>4.3465999999999996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2287.3574659999999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380.89260000000002</v>
      </c>
      <c r="L38">
        <v>374.51499999999999</v>
      </c>
      <c r="M38">
        <v>97.055942999999999</v>
      </c>
      <c r="N38">
        <v>124.38</v>
      </c>
      <c r="O38">
        <v>130.58071699999999</v>
      </c>
      <c r="P38">
        <v>149.98894999999999</v>
      </c>
      <c r="Q38">
        <v>12.9232</v>
      </c>
      <c r="R38">
        <v>31.784230999999998</v>
      </c>
      <c r="S38">
        <v>15.4023</v>
      </c>
      <c r="T38">
        <v>2.6185</v>
      </c>
      <c r="U38">
        <v>418.77</v>
      </c>
      <c r="V38">
        <v>14.3</v>
      </c>
      <c r="W38">
        <v>46.399079999999998</v>
      </c>
      <c r="X38">
        <v>148.30000000000001</v>
      </c>
      <c r="Y38">
        <v>0</v>
      </c>
      <c r="Z38">
        <v>0</v>
      </c>
      <c r="AA38">
        <v>14.04936</v>
      </c>
      <c r="AB38">
        <v>32.333219</v>
      </c>
      <c r="AC38">
        <v>23.197434999999999</v>
      </c>
      <c r="AD38">
        <v>10.858853999999999</v>
      </c>
      <c r="AE38">
        <v>39.450268999999999</v>
      </c>
      <c r="AF38">
        <v>9.222505</v>
      </c>
      <c r="AG38">
        <v>51.738689999999998</v>
      </c>
      <c r="AH38">
        <v>0</v>
      </c>
      <c r="AI38">
        <v>0</v>
      </c>
      <c r="AJ38">
        <v>0</v>
      </c>
      <c r="AK38">
        <v>33.911501000000001</v>
      </c>
      <c r="AL38">
        <v>40.088999999999999</v>
      </c>
      <c r="AM38">
        <v>18.800616999999999</v>
      </c>
      <c r="AN38">
        <v>0.77966899999999995</v>
      </c>
      <c r="AO38">
        <v>0</v>
      </c>
      <c r="AP38">
        <v>0.76859999999999995</v>
      </c>
      <c r="AQ38">
        <v>0</v>
      </c>
      <c r="AR38">
        <v>34.776000000000003</v>
      </c>
      <c r="AS38">
        <v>0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</v>
      </c>
      <c r="BB38">
        <v>4.3465999999999996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2287.7932739999997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380.89260000000002</v>
      </c>
      <c r="L39">
        <v>374.51499999999999</v>
      </c>
      <c r="M39">
        <v>97.055942999999999</v>
      </c>
      <c r="N39">
        <v>124.38</v>
      </c>
      <c r="O39">
        <v>130.58071699999999</v>
      </c>
      <c r="P39">
        <v>149.98894999999999</v>
      </c>
      <c r="Q39">
        <v>12.9232</v>
      </c>
      <c r="R39">
        <v>25.315899999999999</v>
      </c>
      <c r="S39">
        <v>15.4023</v>
      </c>
      <c r="T39">
        <v>2.6185</v>
      </c>
      <c r="U39">
        <v>418.77</v>
      </c>
      <c r="V39">
        <v>11.912800000000001</v>
      </c>
      <c r="W39">
        <v>46.399079999999998</v>
      </c>
      <c r="X39">
        <v>148.30000000000001</v>
      </c>
      <c r="Y39">
        <v>0</v>
      </c>
      <c r="Z39">
        <v>0</v>
      </c>
      <c r="AA39">
        <v>14.04936</v>
      </c>
      <c r="AB39">
        <v>32.333219</v>
      </c>
      <c r="AC39">
        <v>23.197434999999999</v>
      </c>
      <c r="AD39">
        <v>10.858853999999999</v>
      </c>
      <c r="AE39">
        <v>39.450268999999999</v>
      </c>
      <c r="AF39">
        <v>9.222505</v>
      </c>
      <c r="AG39">
        <v>51.738689999999998</v>
      </c>
      <c r="AH39">
        <v>0</v>
      </c>
      <c r="AI39">
        <v>0</v>
      </c>
      <c r="AJ39">
        <v>0</v>
      </c>
      <c r="AK39">
        <v>33.911501000000001</v>
      </c>
      <c r="AL39">
        <v>40.088999999999999</v>
      </c>
      <c r="AM39">
        <v>18.800616999999999</v>
      </c>
      <c r="AN39">
        <v>0.77966899999999995</v>
      </c>
      <c r="AO39">
        <v>0</v>
      </c>
      <c r="AP39">
        <v>0.76859999999999995</v>
      </c>
      <c r="AQ39">
        <v>0</v>
      </c>
      <c r="AR39">
        <v>13.247999999999999</v>
      </c>
      <c r="AS39">
        <v>0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4.3465999999999996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2257.4097430000002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380.89260000000002</v>
      </c>
      <c r="L40">
        <v>374.51499999999999</v>
      </c>
      <c r="M40">
        <v>97.055942999999999</v>
      </c>
      <c r="N40">
        <v>124.38</v>
      </c>
      <c r="O40">
        <v>130.58071699999999</v>
      </c>
      <c r="P40">
        <v>149.98894999999999</v>
      </c>
      <c r="Q40">
        <v>12.9232</v>
      </c>
      <c r="R40">
        <v>25.315899999999999</v>
      </c>
      <c r="S40">
        <v>15.4023</v>
      </c>
      <c r="T40">
        <v>2.6185</v>
      </c>
      <c r="U40">
        <v>418.77</v>
      </c>
      <c r="V40">
        <v>11.912800000000001</v>
      </c>
      <c r="W40">
        <v>46.399079999999998</v>
      </c>
      <c r="X40">
        <v>148.30000000000001</v>
      </c>
      <c r="Y40">
        <v>0</v>
      </c>
      <c r="Z40">
        <v>0</v>
      </c>
      <c r="AA40">
        <v>14.04936</v>
      </c>
      <c r="AB40">
        <v>32.333219</v>
      </c>
      <c r="AC40">
        <v>23.197434999999999</v>
      </c>
      <c r="AD40">
        <v>10.858853999999999</v>
      </c>
      <c r="AE40">
        <v>39.450268999999999</v>
      </c>
      <c r="AF40">
        <v>9.222505</v>
      </c>
      <c r="AG40">
        <v>51.738689999999998</v>
      </c>
      <c r="AH40">
        <v>0</v>
      </c>
      <c r="AI40">
        <v>0</v>
      </c>
      <c r="AJ40">
        <v>0</v>
      </c>
      <c r="AK40">
        <v>33.911501000000001</v>
      </c>
      <c r="AL40">
        <v>40.088999999999999</v>
      </c>
      <c r="AM40">
        <v>18.800616999999999</v>
      </c>
      <c r="AN40">
        <v>0.77966899999999995</v>
      </c>
      <c r="AO40">
        <v>0</v>
      </c>
      <c r="AP40">
        <v>0.76859999999999995</v>
      </c>
      <c r="AQ40">
        <v>0</v>
      </c>
      <c r="AR40">
        <v>4.4160000000000004</v>
      </c>
      <c r="AS40">
        <v>0</v>
      </c>
      <c r="AT40">
        <v>20.000039999999998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4.3465999999999996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2248.5777830000002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380.89260000000002</v>
      </c>
      <c r="L41">
        <v>374.51499999999999</v>
      </c>
      <c r="M41">
        <v>97.055942999999999</v>
      </c>
      <c r="N41">
        <v>124.38</v>
      </c>
      <c r="O41">
        <v>130.58071699999999</v>
      </c>
      <c r="P41">
        <v>149.98894999999999</v>
      </c>
      <c r="Q41">
        <v>12.9232</v>
      </c>
      <c r="R41">
        <v>25.315899999999999</v>
      </c>
      <c r="S41">
        <v>15.4023</v>
      </c>
      <c r="T41">
        <v>2.6185</v>
      </c>
      <c r="U41">
        <v>418.77</v>
      </c>
      <c r="V41">
        <v>11.912800000000001</v>
      </c>
      <c r="W41">
        <v>46.399079999999998</v>
      </c>
      <c r="X41">
        <v>148.30000000000001</v>
      </c>
      <c r="Y41">
        <v>0</v>
      </c>
      <c r="Z41">
        <v>0</v>
      </c>
      <c r="AA41">
        <v>14.04936</v>
      </c>
      <c r="AB41">
        <v>32.333219</v>
      </c>
      <c r="AC41">
        <v>11.598717000000001</v>
      </c>
      <c r="AD41">
        <v>10.858853999999999</v>
      </c>
      <c r="AE41">
        <v>39.450268999999999</v>
      </c>
      <c r="AF41">
        <v>9.222505</v>
      </c>
      <c r="AG41">
        <v>51.738689999999998</v>
      </c>
      <c r="AH41">
        <v>0</v>
      </c>
      <c r="AI41">
        <v>0</v>
      </c>
      <c r="AJ41">
        <v>0</v>
      </c>
      <c r="AK41">
        <v>33.911501000000001</v>
      </c>
      <c r="AL41">
        <v>38.345999999999997</v>
      </c>
      <c r="AM41">
        <v>18.800616999999999</v>
      </c>
      <c r="AN41">
        <v>0.77966899999999995</v>
      </c>
      <c r="AO41">
        <v>0</v>
      </c>
      <c r="AP41">
        <v>0.76859999999999995</v>
      </c>
      <c r="AQ41">
        <v>0</v>
      </c>
      <c r="AR41">
        <v>4.4160000000000004</v>
      </c>
      <c r="AS41">
        <v>0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4.3465999999999996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2235.2360250000002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380.89260000000002</v>
      </c>
      <c r="L42">
        <v>374.51499999999999</v>
      </c>
      <c r="M42">
        <v>97.055942999999999</v>
      </c>
      <c r="N42">
        <v>124.38</v>
      </c>
      <c r="O42">
        <v>130.58071699999999</v>
      </c>
      <c r="P42">
        <v>149.98894999999999</v>
      </c>
      <c r="Q42">
        <v>12.9232</v>
      </c>
      <c r="R42">
        <v>25.315899999999999</v>
      </c>
      <c r="S42">
        <v>15.4023</v>
      </c>
      <c r="T42">
        <v>2.6185</v>
      </c>
      <c r="U42">
        <v>418.77</v>
      </c>
      <c r="V42">
        <v>11.912800000000001</v>
      </c>
      <c r="W42">
        <v>46.399079999999998</v>
      </c>
      <c r="X42">
        <v>148.30000000000001</v>
      </c>
      <c r="Y42">
        <v>0</v>
      </c>
      <c r="Z42">
        <v>0</v>
      </c>
      <c r="AA42">
        <v>14.04936</v>
      </c>
      <c r="AB42">
        <v>32.333219</v>
      </c>
      <c r="AC42">
        <v>11.598717000000001</v>
      </c>
      <c r="AD42">
        <v>10.858853999999999</v>
      </c>
      <c r="AE42">
        <v>39.450268999999999</v>
      </c>
      <c r="AF42">
        <v>9.222505</v>
      </c>
      <c r="AG42">
        <v>51.738689999999998</v>
      </c>
      <c r="AH42">
        <v>0</v>
      </c>
      <c r="AI42">
        <v>0</v>
      </c>
      <c r="AJ42">
        <v>0</v>
      </c>
      <c r="AK42">
        <v>33.911501000000001</v>
      </c>
      <c r="AL42">
        <v>38.345999999999997</v>
      </c>
      <c r="AM42">
        <v>18.800616999999999</v>
      </c>
      <c r="AN42">
        <v>0.77966899999999995</v>
      </c>
      <c r="AO42">
        <v>0</v>
      </c>
      <c r="AP42">
        <v>0.76859999999999995</v>
      </c>
      <c r="AQ42">
        <v>0</v>
      </c>
      <c r="AR42">
        <v>13.247999999999999</v>
      </c>
      <c r="AS42">
        <v>0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4.3465999999999996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2244.068025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380.89260000000002</v>
      </c>
      <c r="L43">
        <v>374.51499999999999</v>
      </c>
      <c r="M43">
        <v>97.055942999999999</v>
      </c>
      <c r="N43">
        <v>124.38</v>
      </c>
      <c r="O43">
        <v>130.58071699999999</v>
      </c>
      <c r="P43">
        <v>149.98894999999999</v>
      </c>
      <c r="Q43">
        <v>12.9232</v>
      </c>
      <c r="R43">
        <v>25.315899999999999</v>
      </c>
      <c r="S43">
        <v>15.4023</v>
      </c>
      <c r="T43">
        <v>2.6185</v>
      </c>
      <c r="U43">
        <v>418.77</v>
      </c>
      <c r="V43">
        <v>11.912800000000001</v>
      </c>
      <c r="W43">
        <v>46.399079999999998</v>
      </c>
      <c r="X43">
        <v>148.30000000000001</v>
      </c>
      <c r="Y43">
        <v>0</v>
      </c>
      <c r="Z43">
        <v>0</v>
      </c>
      <c r="AA43">
        <v>14.04936</v>
      </c>
      <c r="AB43">
        <v>32.333219</v>
      </c>
      <c r="AC43">
        <v>11.598717000000001</v>
      </c>
      <c r="AD43">
        <v>10.858853999999999</v>
      </c>
      <c r="AE43">
        <v>39.450268999999999</v>
      </c>
      <c r="AF43">
        <v>9.222505</v>
      </c>
      <c r="AG43">
        <v>51.738689999999998</v>
      </c>
      <c r="AH43">
        <v>0</v>
      </c>
      <c r="AI43">
        <v>0</v>
      </c>
      <c r="AJ43">
        <v>0</v>
      </c>
      <c r="AK43">
        <v>33.911501000000001</v>
      </c>
      <c r="AL43">
        <v>38.345999999999997</v>
      </c>
      <c r="AM43">
        <v>18.800616999999999</v>
      </c>
      <c r="AN43">
        <v>0.77966899999999995</v>
      </c>
      <c r="AO43">
        <v>0</v>
      </c>
      <c r="AP43">
        <v>0.76859999999999995</v>
      </c>
      <c r="AQ43">
        <v>0</v>
      </c>
      <c r="AR43">
        <v>34.776000000000003</v>
      </c>
      <c r="AS43">
        <v>0</v>
      </c>
      <c r="AT43">
        <v>20.000039999999998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4.3465999999999996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2265.5960649999997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380.89260000000002</v>
      </c>
      <c r="L44">
        <v>374.51499999999999</v>
      </c>
      <c r="M44">
        <v>97.055942999999999</v>
      </c>
      <c r="N44">
        <v>124.38</v>
      </c>
      <c r="O44">
        <v>130.58071699999999</v>
      </c>
      <c r="P44">
        <v>149.98894999999999</v>
      </c>
      <c r="Q44">
        <v>12.9232</v>
      </c>
      <c r="R44">
        <v>25.315899999999999</v>
      </c>
      <c r="S44">
        <v>15.4023</v>
      </c>
      <c r="T44">
        <v>2.6185</v>
      </c>
      <c r="U44">
        <v>418.77</v>
      </c>
      <c r="V44">
        <v>11.912800000000001</v>
      </c>
      <c r="W44">
        <v>46.399079999999998</v>
      </c>
      <c r="X44">
        <v>148.30000000000001</v>
      </c>
      <c r="Y44">
        <v>0</v>
      </c>
      <c r="Z44">
        <v>0</v>
      </c>
      <c r="AA44">
        <v>14.04936</v>
      </c>
      <c r="AB44">
        <v>32.333219</v>
      </c>
      <c r="AC44">
        <v>11.598717000000001</v>
      </c>
      <c r="AD44">
        <v>10.858853999999999</v>
      </c>
      <c r="AE44">
        <v>39.450268999999999</v>
      </c>
      <c r="AF44">
        <v>9.222505</v>
      </c>
      <c r="AG44">
        <v>51.738689999999998</v>
      </c>
      <c r="AH44">
        <v>0</v>
      </c>
      <c r="AI44">
        <v>0</v>
      </c>
      <c r="AJ44">
        <v>0</v>
      </c>
      <c r="AK44">
        <v>33.911501000000001</v>
      </c>
      <c r="AL44">
        <v>38.345999999999997</v>
      </c>
      <c r="AM44">
        <v>18.800616999999999</v>
      </c>
      <c r="AN44">
        <v>0.77966899999999995</v>
      </c>
      <c r="AO44">
        <v>0</v>
      </c>
      <c r="AP44">
        <v>0.76859999999999995</v>
      </c>
      <c r="AQ44">
        <v>0</v>
      </c>
      <c r="AR44">
        <v>40.847999999999999</v>
      </c>
      <c r="AS44">
        <v>0</v>
      </c>
      <c r="AT44">
        <v>20.000039999999998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4.3465999999999996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2271.6680649999998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380.89260000000002</v>
      </c>
      <c r="L45">
        <v>374.51499999999999</v>
      </c>
      <c r="M45">
        <v>97.055942999999999</v>
      </c>
      <c r="N45">
        <v>124.38</v>
      </c>
      <c r="O45">
        <v>130.58071699999999</v>
      </c>
      <c r="P45">
        <v>149.98894999999999</v>
      </c>
      <c r="Q45">
        <v>12.9232</v>
      </c>
      <c r="R45">
        <v>25.315899999999999</v>
      </c>
      <c r="S45">
        <v>15.4023</v>
      </c>
      <c r="T45">
        <v>2.6185</v>
      </c>
      <c r="U45">
        <v>418.77</v>
      </c>
      <c r="V45">
        <v>11.2806</v>
      </c>
      <c r="W45">
        <v>42.692917000000001</v>
      </c>
      <c r="X45">
        <v>148.158557</v>
      </c>
      <c r="Y45">
        <v>0</v>
      </c>
      <c r="Z45">
        <v>0</v>
      </c>
      <c r="AA45">
        <v>14.04936</v>
      </c>
      <c r="AB45">
        <v>32.333219</v>
      </c>
      <c r="AC45">
        <v>11.598717000000001</v>
      </c>
      <c r="AD45">
        <v>10.858853999999999</v>
      </c>
      <c r="AE45">
        <v>39.450268999999999</v>
      </c>
      <c r="AF45">
        <v>9.222505</v>
      </c>
      <c r="AG45">
        <v>51.738689999999998</v>
      </c>
      <c r="AH45">
        <v>0</v>
      </c>
      <c r="AI45">
        <v>0</v>
      </c>
      <c r="AJ45">
        <v>0</v>
      </c>
      <c r="AK45">
        <v>33.911501000000001</v>
      </c>
      <c r="AL45">
        <v>38.345999999999997</v>
      </c>
      <c r="AM45">
        <v>18.800616999999999</v>
      </c>
      <c r="AN45">
        <v>0.77966899999999995</v>
      </c>
      <c r="AO45">
        <v>0</v>
      </c>
      <c r="AP45">
        <v>0.76859999999999995</v>
      </c>
      <c r="AQ45">
        <v>0</v>
      </c>
      <c r="AR45">
        <v>40.847999999999999</v>
      </c>
      <c r="AS45">
        <v>0</v>
      </c>
      <c r="AT45">
        <v>20.000039999999998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4.3465999999999996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2267.188259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380.89260000000002</v>
      </c>
      <c r="L46">
        <v>374.51499999999999</v>
      </c>
      <c r="M46">
        <v>97.055942999999999</v>
      </c>
      <c r="N46">
        <v>124.38</v>
      </c>
      <c r="O46">
        <v>130.58071699999999</v>
      </c>
      <c r="P46">
        <v>149.98894999999999</v>
      </c>
      <c r="Q46">
        <v>12.9232</v>
      </c>
      <c r="R46">
        <v>25.315899999999999</v>
      </c>
      <c r="S46">
        <v>15.4023</v>
      </c>
      <c r="T46">
        <v>2.6185</v>
      </c>
      <c r="U46">
        <v>418.77</v>
      </c>
      <c r="V46">
        <v>11.2806</v>
      </c>
      <c r="W46">
        <v>41.614400000000003</v>
      </c>
      <c r="X46">
        <v>132.33151000000001</v>
      </c>
      <c r="Y46">
        <v>0</v>
      </c>
      <c r="Z46">
        <v>0</v>
      </c>
      <c r="AA46">
        <v>14.04936</v>
      </c>
      <c r="AB46">
        <v>32.333219</v>
      </c>
      <c r="AC46">
        <v>11.598717000000001</v>
      </c>
      <c r="AD46">
        <v>10.858853999999999</v>
      </c>
      <c r="AE46">
        <v>39.450268999999999</v>
      </c>
      <c r="AF46">
        <v>9.222505</v>
      </c>
      <c r="AG46">
        <v>51.738689999999998</v>
      </c>
      <c r="AH46">
        <v>0</v>
      </c>
      <c r="AI46">
        <v>0</v>
      </c>
      <c r="AJ46">
        <v>0</v>
      </c>
      <c r="AK46">
        <v>33.911501000000001</v>
      </c>
      <c r="AL46">
        <v>38.345999999999997</v>
      </c>
      <c r="AM46">
        <v>18.800616999999999</v>
      </c>
      <c r="AN46">
        <v>0.77966899999999995</v>
      </c>
      <c r="AO46">
        <v>0</v>
      </c>
      <c r="AP46">
        <v>0.76859999999999995</v>
      </c>
      <c r="AQ46">
        <v>0</v>
      </c>
      <c r="AR46">
        <v>40.847999999999999</v>
      </c>
      <c r="AS46">
        <v>0</v>
      </c>
      <c r="AT46">
        <v>18.324266999999999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4.3465999999999996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2248.6069219999995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380.89260000000002</v>
      </c>
      <c r="L47">
        <v>374.51499999999999</v>
      </c>
      <c r="M47">
        <v>97.055942999999999</v>
      </c>
      <c r="N47">
        <v>124.38</v>
      </c>
      <c r="O47">
        <v>130.58071699999999</v>
      </c>
      <c r="P47">
        <v>149.98894999999999</v>
      </c>
      <c r="Q47">
        <v>12.9232</v>
      </c>
      <c r="R47">
        <v>25.315899999999999</v>
      </c>
      <c r="S47">
        <v>15.4023</v>
      </c>
      <c r="T47">
        <v>2.6185</v>
      </c>
      <c r="U47">
        <v>418.77</v>
      </c>
      <c r="V47">
        <v>11.2806</v>
      </c>
      <c r="W47">
        <v>41.614400000000003</v>
      </c>
      <c r="X47">
        <v>130.6318</v>
      </c>
      <c r="Y47">
        <v>0</v>
      </c>
      <c r="Z47">
        <v>0</v>
      </c>
      <c r="AA47">
        <v>14.04936</v>
      </c>
      <c r="AB47">
        <v>32.333219</v>
      </c>
      <c r="AC47">
        <v>11.598717000000001</v>
      </c>
      <c r="AD47">
        <v>10.858853999999999</v>
      </c>
      <c r="AE47">
        <v>19.725135000000002</v>
      </c>
      <c r="AF47">
        <v>9.222505</v>
      </c>
      <c r="AG47">
        <v>51.738689999999998</v>
      </c>
      <c r="AH47">
        <v>0</v>
      </c>
      <c r="AI47">
        <v>0</v>
      </c>
      <c r="AJ47">
        <v>0</v>
      </c>
      <c r="AK47">
        <v>33.911501000000001</v>
      </c>
      <c r="AL47">
        <v>38.345999999999997</v>
      </c>
      <c r="AM47">
        <v>18.800616999999999</v>
      </c>
      <c r="AN47">
        <v>0.77966899999999995</v>
      </c>
      <c r="AO47">
        <v>0</v>
      </c>
      <c r="AP47">
        <v>0.76859999999999995</v>
      </c>
      <c r="AQ47">
        <v>0</v>
      </c>
      <c r="AR47">
        <v>34.776000000000003</v>
      </c>
      <c r="AS47">
        <v>0</v>
      </c>
      <c r="AT47">
        <v>20.000039999999998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4.3465999999999996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2222.7858509999992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380.89260000000002</v>
      </c>
      <c r="L48">
        <v>374.51499999999999</v>
      </c>
      <c r="M48">
        <v>97.055942999999999</v>
      </c>
      <c r="N48">
        <v>124.38</v>
      </c>
      <c r="O48">
        <v>130.58071699999999</v>
      </c>
      <c r="P48">
        <v>149.98894999999999</v>
      </c>
      <c r="Q48">
        <v>12.9232</v>
      </c>
      <c r="R48">
        <v>25.315899999999999</v>
      </c>
      <c r="S48">
        <v>15.4023</v>
      </c>
      <c r="T48">
        <v>2.6185</v>
      </c>
      <c r="U48">
        <v>418.77</v>
      </c>
      <c r="V48">
        <v>11.1806</v>
      </c>
      <c r="W48">
        <v>41.374400000000001</v>
      </c>
      <c r="X48">
        <v>130.6318</v>
      </c>
      <c r="Y48">
        <v>0</v>
      </c>
      <c r="Z48">
        <v>0</v>
      </c>
      <c r="AA48">
        <v>14.04936</v>
      </c>
      <c r="AB48">
        <v>32.333219</v>
      </c>
      <c r="AC48">
        <v>11.598717000000001</v>
      </c>
      <c r="AD48">
        <v>10.858853999999999</v>
      </c>
      <c r="AE48">
        <v>19.725135000000002</v>
      </c>
      <c r="AF48">
        <v>9.222505</v>
      </c>
      <c r="AG48">
        <v>51.738689999999998</v>
      </c>
      <c r="AH48">
        <v>0</v>
      </c>
      <c r="AI48">
        <v>0</v>
      </c>
      <c r="AJ48">
        <v>0</v>
      </c>
      <c r="AK48">
        <v>33.911501000000001</v>
      </c>
      <c r="AL48">
        <v>38.345999999999997</v>
      </c>
      <c r="AM48">
        <v>18.800616999999999</v>
      </c>
      <c r="AN48">
        <v>0.77966899999999995</v>
      </c>
      <c r="AO48">
        <v>0</v>
      </c>
      <c r="AP48">
        <v>0.76859999999999995</v>
      </c>
      <c r="AQ48">
        <v>0</v>
      </c>
      <c r="AR48">
        <v>34.776000000000003</v>
      </c>
      <c r="AS48">
        <v>0</v>
      </c>
      <c r="AT48">
        <v>19.453249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4.3465999999999996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2221.8990599999993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380.89260000000002</v>
      </c>
      <c r="L49">
        <v>374.51499999999999</v>
      </c>
      <c r="M49">
        <v>97.055942999999999</v>
      </c>
      <c r="N49">
        <v>124.38</v>
      </c>
      <c r="O49">
        <v>130.58071699999999</v>
      </c>
      <c r="P49">
        <v>149.98894999999999</v>
      </c>
      <c r="Q49">
        <v>12.9232</v>
      </c>
      <c r="R49">
        <v>25.315899999999999</v>
      </c>
      <c r="S49">
        <v>15.4023</v>
      </c>
      <c r="T49">
        <v>2.6185</v>
      </c>
      <c r="U49">
        <v>418.77</v>
      </c>
      <c r="V49">
        <v>11.1806</v>
      </c>
      <c r="W49">
        <v>41.374400000000001</v>
      </c>
      <c r="X49">
        <v>129.9418</v>
      </c>
      <c r="Y49">
        <v>0</v>
      </c>
      <c r="Z49">
        <v>0</v>
      </c>
      <c r="AA49">
        <v>23.536470000000001</v>
      </c>
      <c r="AB49">
        <v>16.166609000000001</v>
      </c>
      <c r="AC49">
        <v>11.598717000000001</v>
      </c>
      <c r="AD49">
        <v>10.858853999999999</v>
      </c>
      <c r="AE49">
        <v>19.725135000000002</v>
      </c>
      <c r="AF49">
        <v>9.222505</v>
      </c>
      <c r="AG49">
        <v>51.738689999999998</v>
      </c>
      <c r="AH49">
        <v>0</v>
      </c>
      <c r="AI49">
        <v>0</v>
      </c>
      <c r="AJ49">
        <v>0</v>
      </c>
      <c r="AK49">
        <v>33.911501000000001</v>
      </c>
      <c r="AL49">
        <v>51.128</v>
      </c>
      <c r="AM49">
        <v>18.800616999999999</v>
      </c>
      <c r="AN49">
        <v>0.77966899999999995</v>
      </c>
      <c r="AO49">
        <v>0</v>
      </c>
      <c r="AP49">
        <v>0.76859999999999995</v>
      </c>
      <c r="AQ49">
        <v>0</v>
      </c>
      <c r="AR49">
        <v>34.776000000000003</v>
      </c>
      <c r="AS49">
        <v>0</v>
      </c>
      <c r="AT49">
        <v>18.481954999999999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4.3465999999999996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2226.3402659999997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380.89260000000002</v>
      </c>
      <c r="L50">
        <v>374.51499999999999</v>
      </c>
      <c r="M50">
        <v>97.055942999999999</v>
      </c>
      <c r="N50">
        <v>124.38</v>
      </c>
      <c r="O50">
        <v>130.58071699999999</v>
      </c>
      <c r="P50">
        <v>149.98894999999999</v>
      </c>
      <c r="Q50">
        <v>12.9232</v>
      </c>
      <c r="R50">
        <v>25.315899999999999</v>
      </c>
      <c r="S50">
        <v>15.4023</v>
      </c>
      <c r="T50">
        <v>2.6185</v>
      </c>
      <c r="U50">
        <v>418.77</v>
      </c>
      <c r="V50">
        <v>11.1806</v>
      </c>
      <c r="W50">
        <v>41.374400000000001</v>
      </c>
      <c r="X50">
        <v>129.9418</v>
      </c>
      <c r="Y50">
        <v>0</v>
      </c>
      <c r="Z50">
        <v>0</v>
      </c>
      <c r="AA50">
        <v>28.09872</v>
      </c>
      <c r="AB50">
        <v>16.166609000000001</v>
      </c>
      <c r="AC50">
        <v>11.598717000000001</v>
      </c>
      <c r="AD50">
        <v>10.858853999999999</v>
      </c>
      <c r="AE50">
        <v>19.725135000000002</v>
      </c>
      <c r="AF50">
        <v>9.222505</v>
      </c>
      <c r="AG50">
        <v>51.738689999999998</v>
      </c>
      <c r="AH50">
        <v>0</v>
      </c>
      <c r="AI50">
        <v>0</v>
      </c>
      <c r="AJ50">
        <v>0</v>
      </c>
      <c r="AK50">
        <v>33.911501000000001</v>
      </c>
      <c r="AL50">
        <v>51.128</v>
      </c>
      <c r="AM50">
        <v>18.800616999999999</v>
      </c>
      <c r="AN50">
        <v>0.77966899999999995</v>
      </c>
      <c r="AO50">
        <v>0</v>
      </c>
      <c r="AP50">
        <v>0.76859999999999995</v>
      </c>
      <c r="AQ50">
        <v>0</v>
      </c>
      <c r="AR50">
        <v>34.776000000000003</v>
      </c>
      <c r="AS50">
        <v>0</v>
      </c>
      <c r="AT50">
        <v>20.000039999999998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4.3465999999999996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2232.4206009999994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380.19260000000003</v>
      </c>
      <c r="L51">
        <v>376.41500000000002</v>
      </c>
      <c r="M51">
        <v>97.055942999999999</v>
      </c>
      <c r="N51">
        <v>124.38</v>
      </c>
      <c r="O51">
        <v>130.58071699999999</v>
      </c>
      <c r="P51">
        <v>149.98894999999999</v>
      </c>
      <c r="Q51">
        <v>12.603199999999999</v>
      </c>
      <c r="R51">
        <v>25.515899999999998</v>
      </c>
      <c r="S51">
        <v>15.9023</v>
      </c>
      <c r="T51">
        <v>2.6185</v>
      </c>
      <c r="U51">
        <v>418.77</v>
      </c>
      <c r="V51">
        <v>10.4</v>
      </c>
      <c r="W51">
        <v>31.9955</v>
      </c>
      <c r="X51">
        <v>102.80840000000001</v>
      </c>
      <c r="Y51">
        <v>0</v>
      </c>
      <c r="Z51">
        <v>0</v>
      </c>
      <c r="AA51">
        <v>28.09872</v>
      </c>
      <c r="AB51">
        <v>16.166609000000001</v>
      </c>
      <c r="AC51">
        <v>11.598717000000001</v>
      </c>
      <c r="AD51">
        <v>10.858853999999999</v>
      </c>
      <c r="AE51">
        <v>19.725135000000002</v>
      </c>
      <c r="AF51">
        <v>9.222505</v>
      </c>
      <c r="AG51">
        <v>51.738689999999998</v>
      </c>
      <c r="AH51">
        <v>0</v>
      </c>
      <c r="AI51">
        <v>0</v>
      </c>
      <c r="AJ51">
        <v>0</v>
      </c>
      <c r="AK51">
        <v>33.911501000000001</v>
      </c>
      <c r="AL51">
        <v>51.128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34.223999999999997</v>
      </c>
      <c r="AS51">
        <v>0</v>
      </c>
      <c r="AT51">
        <v>20.000039999999998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4.3465999999999996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2195.3871009999998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380.19260000000003</v>
      </c>
      <c r="L52">
        <v>376.41500000000002</v>
      </c>
      <c r="M52">
        <v>97.055942999999999</v>
      </c>
      <c r="N52">
        <v>124.38</v>
      </c>
      <c r="O52">
        <v>130.58071699999999</v>
      </c>
      <c r="P52">
        <v>149.98894999999999</v>
      </c>
      <c r="Q52">
        <v>12.603199999999999</v>
      </c>
      <c r="R52">
        <v>25.515899999999998</v>
      </c>
      <c r="S52">
        <v>15.9023</v>
      </c>
      <c r="T52">
        <v>2.6185</v>
      </c>
      <c r="U52">
        <v>418.77</v>
      </c>
      <c r="V52">
        <v>10.4</v>
      </c>
      <c r="W52">
        <v>31.9955</v>
      </c>
      <c r="X52">
        <v>102.80840000000001</v>
      </c>
      <c r="Y52">
        <v>0</v>
      </c>
      <c r="Z52">
        <v>0</v>
      </c>
      <c r="AA52">
        <v>28.09872</v>
      </c>
      <c r="AB52">
        <v>16.166609000000001</v>
      </c>
      <c r="AC52">
        <v>11.598717000000001</v>
      </c>
      <c r="AD52">
        <v>10.858853999999999</v>
      </c>
      <c r="AE52">
        <v>19.725135000000002</v>
      </c>
      <c r="AF52">
        <v>9.222505</v>
      </c>
      <c r="AG52">
        <v>51.738689999999998</v>
      </c>
      <c r="AH52">
        <v>0</v>
      </c>
      <c r="AI52">
        <v>0</v>
      </c>
      <c r="AJ52">
        <v>0</v>
      </c>
      <c r="AK52">
        <v>33.911501000000001</v>
      </c>
      <c r="AL52">
        <v>51.128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34.223999999999997</v>
      </c>
      <c r="AS52">
        <v>0</v>
      </c>
      <c r="AT52">
        <v>20.000039999999998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4.3465999999999996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2195.3871009999998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383.19260000000003</v>
      </c>
      <c r="L53">
        <v>376.41500000000002</v>
      </c>
      <c r="M53">
        <v>97.055942999999999</v>
      </c>
      <c r="N53">
        <v>110.2178</v>
      </c>
      <c r="O53">
        <v>130.58071699999999</v>
      </c>
      <c r="P53">
        <v>149.98894999999999</v>
      </c>
      <c r="Q53">
        <v>12.603199999999999</v>
      </c>
      <c r="R53">
        <v>25.515899999999998</v>
      </c>
      <c r="S53">
        <v>15.9023</v>
      </c>
      <c r="T53">
        <v>2.6185</v>
      </c>
      <c r="U53">
        <v>418.77</v>
      </c>
      <c r="V53">
        <v>10.3</v>
      </c>
      <c r="W53">
        <v>31.765499999999999</v>
      </c>
      <c r="X53">
        <v>102.1484</v>
      </c>
      <c r="Y53">
        <v>0</v>
      </c>
      <c r="Z53">
        <v>0</v>
      </c>
      <c r="AA53">
        <v>28.09872</v>
      </c>
      <c r="AB53">
        <v>16.166609000000001</v>
      </c>
      <c r="AC53">
        <v>11.598717000000001</v>
      </c>
      <c r="AD53">
        <v>10.858853999999999</v>
      </c>
      <c r="AE53">
        <v>19.725135000000002</v>
      </c>
      <c r="AF53">
        <v>9.222505</v>
      </c>
      <c r="AG53">
        <v>51.738689999999998</v>
      </c>
      <c r="AH53">
        <v>0</v>
      </c>
      <c r="AI53">
        <v>0</v>
      </c>
      <c r="AJ53">
        <v>0</v>
      </c>
      <c r="AK53">
        <v>33.911501000000001</v>
      </c>
      <c r="AL53">
        <v>51.128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0</v>
      </c>
      <c r="AT53">
        <v>20.000039999999998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4.3465999999999996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2183.7869009999995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383.19260000000003</v>
      </c>
      <c r="L54">
        <v>376.41500000000002</v>
      </c>
      <c r="M54">
        <v>74.874700000000004</v>
      </c>
      <c r="N54">
        <v>110.2178</v>
      </c>
      <c r="O54">
        <v>130.58071699999999</v>
      </c>
      <c r="P54">
        <v>149.98894999999999</v>
      </c>
      <c r="Q54">
        <v>12.603199999999999</v>
      </c>
      <c r="R54">
        <v>25.515899999999998</v>
      </c>
      <c r="S54">
        <v>15.9023</v>
      </c>
      <c r="T54">
        <v>2.6185</v>
      </c>
      <c r="U54">
        <v>418.77</v>
      </c>
      <c r="V54">
        <v>10.3</v>
      </c>
      <c r="W54">
        <v>31.765499999999999</v>
      </c>
      <c r="X54">
        <v>102.1484</v>
      </c>
      <c r="Y54">
        <v>0</v>
      </c>
      <c r="Z54">
        <v>0</v>
      </c>
      <c r="AA54">
        <v>28.09872</v>
      </c>
      <c r="AB54">
        <v>16.166609000000001</v>
      </c>
      <c r="AC54">
        <v>11.598717000000001</v>
      </c>
      <c r="AD54">
        <v>10.858853999999999</v>
      </c>
      <c r="AE54">
        <v>19.725135000000002</v>
      </c>
      <c r="AF54">
        <v>9.222505</v>
      </c>
      <c r="AG54">
        <v>51.738689999999998</v>
      </c>
      <c r="AH54">
        <v>0</v>
      </c>
      <c r="AI54">
        <v>0</v>
      </c>
      <c r="AJ54">
        <v>0</v>
      </c>
      <c r="AK54">
        <v>33.911501000000001</v>
      </c>
      <c r="AL54">
        <v>51.128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0</v>
      </c>
      <c r="AT54">
        <v>20.000039999999998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4.3465999999999996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2167.6776579999996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383.19260000000003</v>
      </c>
      <c r="L55">
        <v>376.41500000000002</v>
      </c>
      <c r="M55">
        <v>67.874700000000004</v>
      </c>
      <c r="N55">
        <v>87.378699999999995</v>
      </c>
      <c r="O55">
        <v>130.58071699999999</v>
      </c>
      <c r="P55">
        <v>149.98894999999999</v>
      </c>
      <c r="Q55">
        <v>12.603199999999999</v>
      </c>
      <c r="R55">
        <v>25.515899999999998</v>
      </c>
      <c r="S55">
        <v>15.9023</v>
      </c>
      <c r="T55">
        <v>2.6185</v>
      </c>
      <c r="U55">
        <v>418.77</v>
      </c>
      <c r="V55">
        <v>10.3</v>
      </c>
      <c r="W55">
        <v>31.765499999999999</v>
      </c>
      <c r="X55">
        <v>102.1484</v>
      </c>
      <c r="Y55">
        <v>0</v>
      </c>
      <c r="Z55">
        <v>0</v>
      </c>
      <c r="AA55">
        <v>42.14808</v>
      </c>
      <c r="AB55">
        <v>16.166609000000001</v>
      </c>
      <c r="AC55">
        <v>11.598717000000001</v>
      </c>
      <c r="AD55">
        <v>10.858853999999999</v>
      </c>
      <c r="AE55">
        <v>19.725135000000002</v>
      </c>
      <c r="AF55">
        <v>9.222505</v>
      </c>
      <c r="AG55">
        <v>51.738689999999998</v>
      </c>
      <c r="AH55">
        <v>0</v>
      </c>
      <c r="AI55">
        <v>0</v>
      </c>
      <c r="AJ55">
        <v>0</v>
      </c>
      <c r="AK55">
        <v>33.911501000000001</v>
      </c>
      <c r="AL55">
        <v>51.128</v>
      </c>
      <c r="AM55">
        <v>18.800616999999999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0</v>
      </c>
      <c r="AT55">
        <v>20.000039999999998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4.3465999999999996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2152.4003179999995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383.19260000000003</v>
      </c>
      <c r="L56">
        <v>376.41500000000002</v>
      </c>
      <c r="M56">
        <v>67.874700000000004</v>
      </c>
      <c r="N56">
        <v>87.378699999999995</v>
      </c>
      <c r="O56">
        <v>130.58071699999999</v>
      </c>
      <c r="P56">
        <v>149.98894999999999</v>
      </c>
      <c r="Q56">
        <v>12.603199999999999</v>
      </c>
      <c r="R56">
        <v>25.515899999999998</v>
      </c>
      <c r="S56">
        <v>15.9023</v>
      </c>
      <c r="T56">
        <v>2.6185</v>
      </c>
      <c r="U56">
        <v>418.77</v>
      </c>
      <c r="V56">
        <v>10.3</v>
      </c>
      <c r="W56">
        <v>31.765499999999999</v>
      </c>
      <c r="X56">
        <v>102.1484</v>
      </c>
      <c r="Y56">
        <v>0</v>
      </c>
      <c r="Z56">
        <v>0</v>
      </c>
      <c r="AA56">
        <v>42.14808</v>
      </c>
      <c r="AB56">
        <v>16.166609000000001</v>
      </c>
      <c r="AC56">
        <v>11.598717000000001</v>
      </c>
      <c r="AD56">
        <v>10.858853999999999</v>
      </c>
      <c r="AE56">
        <v>19.725135000000002</v>
      </c>
      <c r="AF56">
        <v>9.222505</v>
      </c>
      <c r="AG56">
        <v>51.738689999999998</v>
      </c>
      <c r="AH56">
        <v>0</v>
      </c>
      <c r="AI56">
        <v>0</v>
      </c>
      <c r="AJ56">
        <v>0</v>
      </c>
      <c r="AK56">
        <v>33.911501000000001</v>
      </c>
      <c r="AL56">
        <v>51.128</v>
      </c>
      <c r="AM56">
        <v>18.800616999999999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0</v>
      </c>
      <c r="AT56">
        <v>20.000039999999998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4.3465999999999996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2152.4003179999995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383.19260000000003</v>
      </c>
      <c r="L57">
        <v>376.41500000000002</v>
      </c>
      <c r="M57">
        <v>67.874700000000004</v>
      </c>
      <c r="N57">
        <v>99.378699999999995</v>
      </c>
      <c r="O57">
        <v>130.58071699999999</v>
      </c>
      <c r="P57">
        <v>149.98894999999999</v>
      </c>
      <c r="Q57">
        <v>12.603199999999999</v>
      </c>
      <c r="R57">
        <v>25.515899999999998</v>
      </c>
      <c r="S57">
        <v>15.9023</v>
      </c>
      <c r="T57">
        <v>2.6185</v>
      </c>
      <c r="U57">
        <v>418.77</v>
      </c>
      <c r="V57">
        <v>11.187200000000001</v>
      </c>
      <c r="W57">
        <v>31.765499999999999</v>
      </c>
      <c r="X57">
        <v>102.1484</v>
      </c>
      <c r="Y57">
        <v>0</v>
      </c>
      <c r="Z57">
        <v>0</v>
      </c>
      <c r="AA57">
        <v>42.14808</v>
      </c>
      <c r="AB57">
        <v>16.166609000000001</v>
      </c>
      <c r="AC57">
        <v>0</v>
      </c>
      <c r="AD57">
        <v>0</v>
      </c>
      <c r="AE57">
        <v>19.725135000000002</v>
      </c>
      <c r="AF57">
        <v>9.222505</v>
      </c>
      <c r="AG57">
        <v>51.738689999999998</v>
      </c>
      <c r="AH57">
        <v>0</v>
      </c>
      <c r="AI57">
        <v>0</v>
      </c>
      <c r="AJ57">
        <v>0</v>
      </c>
      <c r="AK57">
        <v>33.911501000000001</v>
      </c>
      <c r="AL57">
        <v>51.128</v>
      </c>
      <c r="AM57">
        <v>18.800616999999999</v>
      </c>
      <c r="AN57">
        <v>0.77966899999999995</v>
      </c>
      <c r="AO57">
        <v>0</v>
      </c>
      <c r="AP57">
        <v>0.51239999999999997</v>
      </c>
      <c r="AQ57">
        <v>0</v>
      </c>
      <c r="AR57">
        <v>34.776000000000003</v>
      </c>
      <c r="AS57">
        <v>0</v>
      </c>
      <c r="AT57">
        <v>20.000039999999998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4.3465999999999996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2136.7579469999996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383.19260000000003</v>
      </c>
      <c r="L58">
        <v>376.41500000000002</v>
      </c>
      <c r="M58">
        <v>74.874700000000004</v>
      </c>
      <c r="N58">
        <v>110.2178</v>
      </c>
      <c r="O58">
        <v>130.58071699999999</v>
      </c>
      <c r="P58">
        <v>149.98894999999999</v>
      </c>
      <c r="Q58">
        <v>12.603199999999999</v>
      </c>
      <c r="R58">
        <v>31.3218</v>
      </c>
      <c r="S58">
        <v>15.9023</v>
      </c>
      <c r="T58">
        <v>2.6185</v>
      </c>
      <c r="U58">
        <v>418.77</v>
      </c>
      <c r="V58">
        <v>11.187200000000001</v>
      </c>
      <c r="W58">
        <v>31.765499999999999</v>
      </c>
      <c r="X58">
        <v>102.1484</v>
      </c>
      <c r="Y58">
        <v>0</v>
      </c>
      <c r="Z58">
        <v>0</v>
      </c>
      <c r="AA58">
        <v>28.09872</v>
      </c>
      <c r="AB58">
        <v>16.166609000000001</v>
      </c>
      <c r="AC58">
        <v>0</v>
      </c>
      <c r="AD58">
        <v>0</v>
      </c>
      <c r="AE58">
        <v>19.725135000000002</v>
      </c>
      <c r="AF58">
        <v>9.222505</v>
      </c>
      <c r="AG58">
        <v>51.738689999999998</v>
      </c>
      <c r="AH58">
        <v>0</v>
      </c>
      <c r="AI58">
        <v>0</v>
      </c>
      <c r="AJ58">
        <v>0</v>
      </c>
      <c r="AK58">
        <v>33.911501000000001</v>
      </c>
      <c r="AL58">
        <v>51.128</v>
      </c>
      <c r="AM58">
        <v>18.800616999999999</v>
      </c>
      <c r="AN58">
        <v>0.77966899999999995</v>
      </c>
      <c r="AO58">
        <v>0</v>
      </c>
      <c r="AP58">
        <v>0.51239999999999997</v>
      </c>
      <c r="AQ58">
        <v>0</v>
      </c>
      <c r="AR58">
        <v>34.776000000000003</v>
      </c>
      <c r="AS58">
        <v>0</v>
      </c>
      <c r="AT58">
        <v>20.000039999999998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4.3465999999999996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2146.3535869999996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383.19260000000003</v>
      </c>
      <c r="L59">
        <v>376.41500000000002</v>
      </c>
      <c r="M59">
        <v>97.055942999999999</v>
      </c>
      <c r="N59">
        <v>109.2178</v>
      </c>
      <c r="O59">
        <v>130.58071699999999</v>
      </c>
      <c r="P59">
        <v>149.98894999999999</v>
      </c>
      <c r="Q59">
        <v>15.519399999999999</v>
      </c>
      <c r="R59">
        <v>31.1218</v>
      </c>
      <c r="S59">
        <v>19.3581</v>
      </c>
      <c r="T59">
        <v>2.6185</v>
      </c>
      <c r="U59">
        <v>418.77</v>
      </c>
      <c r="V59">
        <v>11.087199999999999</v>
      </c>
      <c r="W59">
        <v>31.545500000000001</v>
      </c>
      <c r="X59">
        <v>128.64179999999999</v>
      </c>
      <c r="Y59">
        <v>0</v>
      </c>
      <c r="Z59">
        <v>0</v>
      </c>
      <c r="AA59">
        <v>28.09872</v>
      </c>
      <c r="AB59">
        <v>16.166609000000001</v>
      </c>
      <c r="AC59">
        <v>11.598717000000001</v>
      </c>
      <c r="AD59">
        <v>0</v>
      </c>
      <c r="AE59">
        <v>19.725135000000002</v>
      </c>
      <c r="AF59">
        <v>9.222505</v>
      </c>
      <c r="AG59">
        <v>51.738689999999998</v>
      </c>
      <c r="AH59">
        <v>0</v>
      </c>
      <c r="AI59">
        <v>0</v>
      </c>
      <c r="AJ59">
        <v>0</v>
      </c>
      <c r="AK59">
        <v>33.911501000000001</v>
      </c>
      <c r="AL59">
        <v>51.128</v>
      </c>
      <c r="AM59">
        <v>18.800616999999999</v>
      </c>
      <c r="AN59">
        <v>0.77966899999999995</v>
      </c>
      <c r="AO59">
        <v>0</v>
      </c>
      <c r="AP59">
        <v>0.51239999999999997</v>
      </c>
      <c r="AQ59">
        <v>0</v>
      </c>
      <c r="AR59">
        <v>34.776000000000003</v>
      </c>
      <c r="AS59">
        <v>0</v>
      </c>
      <c r="AT59">
        <v>20.000039999999998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4.3465999999999996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2211.4789469999992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383.19260000000003</v>
      </c>
      <c r="L60">
        <v>376.41500000000002</v>
      </c>
      <c r="M60">
        <v>97.055942999999999</v>
      </c>
      <c r="N60">
        <v>109.2178</v>
      </c>
      <c r="O60">
        <v>130.58071699999999</v>
      </c>
      <c r="P60">
        <v>149.98894999999999</v>
      </c>
      <c r="Q60">
        <v>15.519399999999999</v>
      </c>
      <c r="R60">
        <v>31.1218</v>
      </c>
      <c r="S60">
        <v>19.3581</v>
      </c>
      <c r="T60">
        <v>2.6185</v>
      </c>
      <c r="U60">
        <v>418.77</v>
      </c>
      <c r="V60">
        <v>11.087199999999999</v>
      </c>
      <c r="W60">
        <v>31.545500000000001</v>
      </c>
      <c r="X60">
        <v>128.64179999999999</v>
      </c>
      <c r="Y60">
        <v>0</v>
      </c>
      <c r="Z60">
        <v>0</v>
      </c>
      <c r="AA60">
        <v>28.09872</v>
      </c>
      <c r="AB60">
        <v>16.166609000000001</v>
      </c>
      <c r="AC60">
        <v>34.831252999999997</v>
      </c>
      <c r="AD60">
        <v>0</v>
      </c>
      <c r="AE60">
        <v>19.725135000000002</v>
      </c>
      <c r="AF60">
        <v>9.222505</v>
      </c>
      <c r="AG60">
        <v>51.738689999999998</v>
      </c>
      <c r="AH60">
        <v>0</v>
      </c>
      <c r="AI60">
        <v>0</v>
      </c>
      <c r="AJ60">
        <v>0</v>
      </c>
      <c r="AK60">
        <v>33.911501000000001</v>
      </c>
      <c r="AL60">
        <v>51.128</v>
      </c>
      <c r="AM60">
        <v>18.800616999999999</v>
      </c>
      <c r="AN60">
        <v>0.77966899999999995</v>
      </c>
      <c r="AO60">
        <v>0</v>
      </c>
      <c r="AP60">
        <v>0.51239999999999997</v>
      </c>
      <c r="AQ60">
        <v>0</v>
      </c>
      <c r="AR60">
        <v>34.776000000000003</v>
      </c>
      <c r="AS60">
        <v>0</v>
      </c>
      <c r="AT60">
        <v>20.000039999999998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4.3465999999999996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2234.7114829999996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383.19260000000003</v>
      </c>
      <c r="L61">
        <v>424.30500000000001</v>
      </c>
      <c r="M61">
        <v>97.055942999999999</v>
      </c>
      <c r="N61">
        <v>109.2178</v>
      </c>
      <c r="O61">
        <v>130.58071699999999</v>
      </c>
      <c r="P61">
        <v>149.98894999999999</v>
      </c>
      <c r="Q61">
        <v>15.519399999999999</v>
      </c>
      <c r="R61">
        <v>31.1218</v>
      </c>
      <c r="S61">
        <v>19.3581</v>
      </c>
      <c r="T61">
        <v>2.6185</v>
      </c>
      <c r="U61">
        <v>418.77</v>
      </c>
      <c r="V61">
        <v>13.327059</v>
      </c>
      <c r="W61">
        <v>41.614400000000003</v>
      </c>
      <c r="X61">
        <v>129.6318</v>
      </c>
      <c r="Y61">
        <v>0</v>
      </c>
      <c r="Z61">
        <v>0</v>
      </c>
      <c r="AA61">
        <v>28.09872</v>
      </c>
      <c r="AB61">
        <v>16.166609000000001</v>
      </c>
      <c r="AC61">
        <v>34.831252999999997</v>
      </c>
      <c r="AD61">
        <v>0</v>
      </c>
      <c r="AE61">
        <v>19.725135000000002</v>
      </c>
      <c r="AF61">
        <v>9.222505</v>
      </c>
      <c r="AG61">
        <v>51.738689999999998</v>
      </c>
      <c r="AH61">
        <v>0</v>
      </c>
      <c r="AI61">
        <v>0</v>
      </c>
      <c r="AJ61">
        <v>0</v>
      </c>
      <c r="AK61">
        <v>33.911501000000001</v>
      </c>
      <c r="AL61">
        <v>51.128</v>
      </c>
      <c r="AM61">
        <v>18.800616999999999</v>
      </c>
      <c r="AN61">
        <v>0.77966899999999995</v>
      </c>
      <c r="AO61">
        <v>0</v>
      </c>
      <c r="AP61">
        <v>1.7934000000000001</v>
      </c>
      <c r="AQ61">
        <v>0</v>
      </c>
      <c r="AR61">
        <v>34.776000000000003</v>
      </c>
      <c r="AS61">
        <v>0</v>
      </c>
      <c r="AT61">
        <v>20.000039999999998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4.3465999999999996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2297.1812419999997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383.19260000000003</v>
      </c>
      <c r="L62">
        <v>445.14499999999998</v>
      </c>
      <c r="M62">
        <v>97.055942999999999</v>
      </c>
      <c r="N62">
        <v>109.2178</v>
      </c>
      <c r="O62">
        <v>130.58071699999999</v>
      </c>
      <c r="P62">
        <v>149.98894999999999</v>
      </c>
      <c r="Q62">
        <v>15.519399999999999</v>
      </c>
      <c r="R62">
        <v>39.930599999999998</v>
      </c>
      <c r="S62">
        <v>19.3581</v>
      </c>
      <c r="T62">
        <v>2.6185</v>
      </c>
      <c r="U62">
        <v>418.77</v>
      </c>
      <c r="V62">
        <v>13.6678</v>
      </c>
      <c r="W62">
        <v>41.614400000000003</v>
      </c>
      <c r="X62">
        <v>129.6318</v>
      </c>
      <c r="Y62">
        <v>0</v>
      </c>
      <c r="Z62">
        <v>0</v>
      </c>
      <c r="AA62">
        <v>28.09872</v>
      </c>
      <c r="AB62">
        <v>16.166609000000001</v>
      </c>
      <c r="AC62">
        <v>34.831252999999997</v>
      </c>
      <c r="AD62">
        <v>0</v>
      </c>
      <c r="AE62">
        <v>19.725135000000002</v>
      </c>
      <c r="AF62">
        <v>9.222505</v>
      </c>
      <c r="AG62">
        <v>51.738689999999998</v>
      </c>
      <c r="AH62">
        <v>0</v>
      </c>
      <c r="AI62">
        <v>0</v>
      </c>
      <c r="AJ62">
        <v>0</v>
      </c>
      <c r="AK62">
        <v>33.911501000000001</v>
      </c>
      <c r="AL62">
        <v>51.128</v>
      </c>
      <c r="AM62">
        <v>18.800616999999999</v>
      </c>
      <c r="AN62">
        <v>0.77966899999999995</v>
      </c>
      <c r="AO62">
        <v>0</v>
      </c>
      <c r="AP62">
        <v>1.7934000000000001</v>
      </c>
      <c r="AQ62">
        <v>0</v>
      </c>
      <c r="AR62">
        <v>34.776000000000003</v>
      </c>
      <c r="AS62">
        <v>0</v>
      </c>
      <c r="AT62">
        <v>20.000039999999998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2328.358256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428.19260000000003</v>
      </c>
      <c r="L63">
        <v>463.70769999999999</v>
      </c>
      <c r="M63">
        <v>97.055942999999999</v>
      </c>
      <c r="N63">
        <v>120.71710299999999</v>
      </c>
      <c r="O63">
        <v>130.58071699999999</v>
      </c>
      <c r="P63">
        <v>149.98894999999999</v>
      </c>
      <c r="Q63">
        <v>19.9879</v>
      </c>
      <c r="R63">
        <v>39.930599999999998</v>
      </c>
      <c r="S63">
        <v>24.794599999999999</v>
      </c>
      <c r="T63">
        <v>3.09</v>
      </c>
      <c r="U63">
        <v>418.77</v>
      </c>
      <c r="V63">
        <v>13.6678</v>
      </c>
      <c r="W63">
        <v>41.614400000000003</v>
      </c>
      <c r="X63">
        <v>129.6318</v>
      </c>
      <c r="Y63">
        <v>0</v>
      </c>
      <c r="Z63">
        <v>0</v>
      </c>
      <c r="AA63">
        <v>28.09872</v>
      </c>
      <c r="AB63">
        <v>16.166609000000001</v>
      </c>
      <c r="AC63">
        <v>11.598717000000001</v>
      </c>
      <c r="AD63">
        <v>0</v>
      </c>
      <c r="AE63">
        <v>19.725135000000002</v>
      </c>
      <c r="AF63">
        <v>9.222505</v>
      </c>
      <c r="AG63">
        <v>51.738689999999998</v>
      </c>
      <c r="AH63">
        <v>0</v>
      </c>
      <c r="AI63">
        <v>0</v>
      </c>
      <c r="AJ63">
        <v>0</v>
      </c>
      <c r="AK63">
        <v>33.911501000000001</v>
      </c>
      <c r="AL63">
        <v>51.128</v>
      </c>
      <c r="AM63">
        <v>18.800616999999999</v>
      </c>
      <c r="AN63">
        <v>0.77966899999999995</v>
      </c>
      <c r="AO63">
        <v>0</v>
      </c>
      <c r="AP63">
        <v>1.7934000000000001</v>
      </c>
      <c r="AQ63">
        <v>0</v>
      </c>
      <c r="AR63">
        <v>40.847999999999999</v>
      </c>
      <c r="AS63">
        <v>0</v>
      </c>
      <c r="AT63">
        <v>20.000039999999998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2396.6362229999995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478.19260000000003</v>
      </c>
      <c r="L64">
        <v>474.1277</v>
      </c>
      <c r="M64">
        <v>97.055942999999999</v>
      </c>
      <c r="N64">
        <v>124.38</v>
      </c>
      <c r="O64">
        <v>130.58071699999999</v>
      </c>
      <c r="P64">
        <v>149.98894999999999</v>
      </c>
      <c r="Q64">
        <v>19.9879</v>
      </c>
      <c r="R64">
        <v>39.930599999999998</v>
      </c>
      <c r="S64">
        <v>24.794599999999999</v>
      </c>
      <c r="T64">
        <v>3.09</v>
      </c>
      <c r="U64">
        <v>418.77</v>
      </c>
      <c r="V64">
        <v>13.6678</v>
      </c>
      <c r="W64">
        <v>41.614400000000003</v>
      </c>
      <c r="X64">
        <v>129.6318</v>
      </c>
      <c r="Y64">
        <v>0</v>
      </c>
      <c r="Z64">
        <v>0</v>
      </c>
      <c r="AA64">
        <v>28.09872</v>
      </c>
      <c r="AB64">
        <v>16.166609000000001</v>
      </c>
      <c r="AC64">
        <v>0</v>
      </c>
      <c r="AD64">
        <v>0</v>
      </c>
      <c r="AE64">
        <v>19.725135000000002</v>
      </c>
      <c r="AF64">
        <v>9.222505</v>
      </c>
      <c r="AG64">
        <v>51.738689999999998</v>
      </c>
      <c r="AH64">
        <v>0</v>
      </c>
      <c r="AI64">
        <v>0</v>
      </c>
      <c r="AJ64">
        <v>0</v>
      </c>
      <c r="AK64">
        <v>33.911501000000001</v>
      </c>
      <c r="AL64">
        <v>51.128</v>
      </c>
      <c r="AM64">
        <v>18.800616999999999</v>
      </c>
      <c r="AN64">
        <v>0.77966899999999995</v>
      </c>
      <c r="AO64">
        <v>0</v>
      </c>
      <c r="AP64">
        <v>1.7934000000000001</v>
      </c>
      <c r="AQ64">
        <v>0</v>
      </c>
      <c r="AR64">
        <v>40.847999999999999</v>
      </c>
      <c r="AS64">
        <v>0</v>
      </c>
      <c r="AT64">
        <v>20.00001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2449.1203730000002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528.19259999999997</v>
      </c>
      <c r="L65">
        <v>479.33769999999998</v>
      </c>
      <c r="M65">
        <v>97.055942999999999</v>
      </c>
      <c r="N65">
        <v>124.38</v>
      </c>
      <c r="O65">
        <v>130.58071699999999</v>
      </c>
      <c r="P65">
        <v>149.98894999999999</v>
      </c>
      <c r="Q65">
        <v>19.9879</v>
      </c>
      <c r="R65">
        <v>40.140599999999999</v>
      </c>
      <c r="S65">
        <v>24.794599999999999</v>
      </c>
      <c r="T65">
        <v>3.09</v>
      </c>
      <c r="U65">
        <v>418.77</v>
      </c>
      <c r="V65">
        <v>13.6678</v>
      </c>
      <c r="W65">
        <v>46.399079999999998</v>
      </c>
      <c r="X65">
        <v>148.30000000000001</v>
      </c>
      <c r="Y65">
        <v>0</v>
      </c>
      <c r="Z65">
        <v>0</v>
      </c>
      <c r="AA65">
        <v>28.09872</v>
      </c>
      <c r="AB65">
        <v>4.5816299999999996</v>
      </c>
      <c r="AC65">
        <v>0</v>
      </c>
      <c r="AD65">
        <v>0</v>
      </c>
      <c r="AE65">
        <v>19.725135000000002</v>
      </c>
      <c r="AF65">
        <v>9.222505</v>
      </c>
      <c r="AG65">
        <v>51.738689999999998</v>
      </c>
      <c r="AH65">
        <v>0</v>
      </c>
      <c r="AI65">
        <v>0</v>
      </c>
      <c r="AJ65">
        <v>0</v>
      </c>
      <c r="AK65">
        <v>33.911501000000001</v>
      </c>
      <c r="AL65">
        <v>51.128</v>
      </c>
      <c r="AM65">
        <v>18.800616999999999</v>
      </c>
      <c r="AN65">
        <v>0.77966899999999995</v>
      </c>
      <c r="AO65">
        <v>0</v>
      </c>
      <c r="AP65">
        <v>1.7934000000000001</v>
      </c>
      <c r="AQ65">
        <v>0</v>
      </c>
      <c r="AR65">
        <v>40.847999999999999</v>
      </c>
      <c r="AS65">
        <v>0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2516.4082680000001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578.19259999999997</v>
      </c>
      <c r="L66">
        <v>515.79769999999996</v>
      </c>
      <c r="M66">
        <v>97.055942999999999</v>
      </c>
      <c r="N66">
        <v>124.38</v>
      </c>
      <c r="O66">
        <v>130.58071699999999</v>
      </c>
      <c r="P66">
        <v>149.98894999999999</v>
      </c>
      <c r="Q66">
        <v>19.9879</v>
      </c>
      <c r="R66">
        <v>40.140599999999999</v>
      </c>
      <c r="S66">
        <v>24.794599999999999</v>
      </c>
      <c r="T66">
        <v>3.09</v>
      </c>
      <c r="U66">
        <v>418.77</v>
      </c>
      <c r="V66">
        <v>13.6678</v>
      </c>
      <c r="W66">
        <v>46.399079999999998</v>
      </c>
      <c r="X66">
        <v>148.30000000000001</v>
      </c>
      <c r="Y66">
        <v>0</v>
      </c>
      <c r="Z66">
        <v>0</v>
      </c>
      <c r="AA66">
        <v>42.14808</v>
      </c>
      <c r="AB66">
        <v>4.5816299999999996</v>
      </c>
      <c r="AC66">
        <v>0</v>
      </c>
      <c r="AD66">
        <v>0</v>
      </c>
      <c r="AE66">
        <v>19.725135000000002</v>
      </c>
      <c r="AF66">
        <v>9.222505</v>
      </c>
      <c r="AG66">
        <v>51.738689999999998</v>
      </c>
      <c r="AH66">
        <v>0</v>
      </c>
      <c r="AI66">
        <v>0</v>
      </c>
      <c r="AJ66">
        <v>0</v>
      </c>
      <c r="AK66">
        <v>33.911501000000001</v>
      </c>
      <c r="AL66">
        <v>51.128</v>
      </c>
      <c r="AM66">
        <v>18.800616999999999</v>
      </c>
      <c r="AN66">
        <v>0.77966899999999995</v>
      </c>
      <c r="AO66">
        <v>0</v>
      </c>
      <c r="AP66">
        <v>1.7934000000000001</v>
      </c>
      <c r="AQ66">
        <v>0</v>
      </c>
      <c r="AR66">
        <v>34.776000000000003</v>
      </c>
      <c r="AS66">
        <v>0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2610.8456240000005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610.46249999999998</v>
      </c>
      <c r="L67">
        <v>515.79769999999996</v>
      </c>
      <c r="M67">
        <v>97.055942999999999</v>
      </c>
      <c r="N67">
        <v>124.38</v>
      </c>
      <c r="O67">
        <v>130.58071699999999</v>
      </c>
      <c r="P67">
        <v>110.327443</v>
      </c>
      <c r="Q67">
        <v>19.9879</v>
      </c>
      <c r="R67">
        <v>44.906624999999998</v>
      </c>
      <c r="S67">
        <v>24.794599999999999</v>
      </c>
      <c r="T67">
        <v>3.09</v>
      </c>
      <c r="U67">
        <v>418.77</v>
      </c>
      <c r="V67">
        <v>14.3</v>
      </c>
      <c r="W67">
        <v>46.399079999999998</v>
      </c>
      <c r="X67">
        <v>148.30000000000001</v>
      </c>
      <c r="Y67">
        <v>0</v>
      </c>
      <c r="Z67">
        <v>0</v>
      </c>
      <c r="AA67">
        <v>42.14808</v>
      </c>
      <c r="AB67">
        <v>4.5816299999999996</v>
      </c>
      <c r="AC67">
        <v>0</v>
      </c>
      <c r="AD67">
        <v>10.858853999999999</v>
      </c>
      <c r="AE67">
        <v>19.725135000000002</v>
      </c>
      <c r="AF67">
        <v>9.222505</v>
      </c>
      <c r="AG67">
        <v>51.738689999999998</v>
      </c>
      <c r="AH67">
        <v>0</v>
      </c>
      <c r="AI67">
        <v>0</v>
      </c>
      <c r="AJ67">
        <v>0</v>
      </c>
      <c r="AK67">
        <v>33.911501000000001</v>
      </c>
      <c r="AL67">
        <v>51.128</v>
      </c>
      <c r="AM67">
        <v>18.800616999999999</v>
      </c>
      <c r="AN67">
        <v>0.77966899999999995</v>
      </c>
      <c r="AO67">
        <v>0</v>
      </c>
      <c r="AP67">
        <v>1.7934000000000001</v>
      </c>
      <c r="AQ67">
        <v>0</v>
      </c>
      <c r="AR67">
        <v>34.776000000000003</v>
      </c>
      <c r="AS67">
        <v>0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2619.7110960000009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610.46249999999998</v>
      </c>
      <c r="L68">
        <v>515.79769999999996</v>
      </c>
      <c r="M68">
        <v>97.055942999999999</v>
      </c>
      <c r="N68">
        <v>124.38</v>
      </c>
      <c r="O68">
        <v>130.58071699999999</v>
      </c>
      <c r="P68">
        <v>110.327443</v>
      </c>
      <c r="Q68">
        <v>19.9879</v>
      </c>
      <c r="R68">
        <v>44.906624999999998</v>
      </c>
      <c r="S68">
        <v>24.794599999999999</v>
      </c>
      <c r="T68">
        <v>3.09</v>
      </c>
      <c r="U68">
        <v>418.77</v>
      </c>
      <c r="V68">
        <v>14.3</v>
      </c>
      <c r="W68">
        <v>46.399079999999998</v>
      </c>
      <c r="X68">
        <v>148.30000000000001</v>
      </c>
      <c r="Y68">
        <v>0</v>
      </c>
      <c r="Z68">
        <v>0</v>
      </c>
      <c r="AA68">
        <v>42.14808</v>
      </c>
      <c r="AB68">
        <v>4.5816299999999996</v>
      </c>
      <c r="AC68">
        <v>0</v>
      </c>
      <c r="AD68">
        <v>10.858853999999999</v>
      </c>
      <c r="AE68">
        <v>39.450268999999999</v>
      </c>
      <c r="AF68">
        <v>9.222505</v>
      </c>
      <c r="AG68">
        <v>51.738689999999998</v>
      </c>
      <c r="AH68">
        <v>0</v>
      </c>
      <c r="AI68">
        <v>0</v>
      </c>
      <c r="AJ68">
        <v>0</v>
      </c>
      <c r="AK68">
        <v>33.911501000000001</v>
      </c>
      <c r="AL68">
        <v>51.128</v>
      </c>
      <c r="AM68">
        <v>18.800616999999999</v>
      </c>
      <c r="AN68">
        <v>0.77966899999999995</v>
      </c>
      <c r="AO68">
        <v>0</v>
      </c>
      <c r="AP68">
        <v>1.7934000000000001</v>
      </c>
      <c r="AQ68">
        <v>0</v>
      </c>
      <c r="AR68">
        <v>34.776000000000003</v>
      </c>
      <c r="AS68">
        <v>0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2639.4362300000007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610.46249999999998</v>
      </c>
      <c r="L69">
        <v>531.41769999999997</v>
      </c>
      <c r="M69">
        <v>97.055942999999999</v>
      </c>
      <c r="N69">
        <v>124.38</v>
      </c>
      <c r="O69">
        <v>130.58071699999999</v>
      </c>
      <c r="P69">
        <v>110.327443</v>
      </c>
      <c r="Q69">
        <v>19.9879</v>
      </c>
      <c r="R69">
        <v>44.906624999999998</v>
      </c>
      <c r="S69">
        <v>24.794599999999999</v>
      </c>
      <c r="T69">
        <v>3.09</v>
      </c>
      <c r="U69">
        <v>418.77</v>
      </c>
      <c r="V69">
        <v>14.3</v>
      </c>
      <c r="W69">
        <v>46.399079999999998</v>
      </c>
      <c r="X69">
        <v>148.30000000000001</v>
      </c>
      <c r="Y69">
        <v>0</v>
      </c>
      <c r="Z69">
        <v>0</v>
      </c>
      <c r="AA69">
        <v>42.14808</v>
      </c>
      <c r="AB69">
        <v>4.5816299999999996</v>
      </c>
      <c r="AC69">
        <v>0</v>
      </c>
      <c r="AD69">
        <v>10.858853999999999</v>
      </c>
      <c r="AE69">
        <v>39.450268999999999</v>
      </c>
      <c r="AF69">
        <v>9.222505</v>
      </c>
      <c r="AG69">
        <v>51.738689999999998</v>
      </c>
      <c r="AH69">
        <v>0</v>
      </c>
      <c r="AI69">
        <v>0</v>
      </c>
      <c r="AJ69">
        <v>0</v>
      </c>
      <c r="AK69">
        <v>33.911501000000001</v>
      </c>
      <c r="AL69">
        <v>63.91</v>
      </c>
      <c r="AM69">
        <v>18.800616999999999</v>
      </c>
      <c r="AN69">
        <v>0.77966899999999995</v>
      </c>
      <c r="AO69">
        <v>0</v>
      </c>
      <c r="AP69">
        <v>1.7934000000000001</v>
      </c>
      <c r="AQ69">
        <v>0</v>
      </c>
      <c r="AR69">
        <v>34.776000000000003</v>
      </c>
      <c r="AS69">
        <v>0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2667.8382300000003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610.46249999999998</v>
      </c>
      <c r="L70">
        <v>531.41769999999997</v>
      </c>
      <c r="M70">
        <v>97.055942999999999</v>
      </c>
      <c r="N70">
        <v>124.38</v>
      </c>
      <c r="O70">
        <v>130.58071699999999</v>
      </c>
      <c r="P70">
        <v>110.327443</v>
      </c>
      <c r="Q70">
        <v>19.9879</v>
      </c>
      <c r="R70">
        <v>44.906624999999998</v>
      </c>
      <c r="S70">
        <v>24.794599999999999</v>
      </c>
      <c r="T70">
        <v>3.09</v>
      </c>
      <c r="U70">
        <v>418.77</v>
      </c>
      <c r="V70">
        <v>14.3</v>
      </c>
      <c r="W70">
        <v>46.399079999999998</v>
      </c>
      <c r="X70">
        <v>148.30000000000001</v>
      </c>
      <c r="Y70">
        <v>0</v>
      </c>
      <c r="Z70">
        <v>0</v>
      </c>
      <c r="AA70">
        <v>42.14808</v>
      </c>
      <c r="AB70">
        <v>16.166609000000001</v>
      </c>
      <c r="AC70">
        <v>0</v>
      </c>
      <c r="AD70">
        <v>10.858853999999999</v>
      </c>
      <c r="AE70">
        <v>39.450268999999999</v>
      </c>
      <c r="AF70">
        <v>9.222505</v>
      </c>
      <c r="AG70">
        <v>51.738689999999998</v>
      </c>
      <c r="AH70">
        <v>0</v>
      </c>
      <c r="AI70">
        <v>0</v>
      </c>
      <c r="AJ70">
        <v>0</v>
      </c>
      <c r="AK70">
        <v>33.911501000000001</v>
      </c>
      <c r="AL70">
        <v>63.91</v>
      </c>
      <c r="AM70">
        <v>18.800616999999999</v>
      </c>
      <c r="AN70">
        <v>0.77966899999999995</v>
      </c>
      <c r="AO70">
        <v>0</v>
      </c>
      <c r="AP70">
        <v>1.7934000000000001</v>
      </c>
      <c r="AQ70">
        <v>0</v>
      </c>
      <c r="AR70">
        <v>34.776000000000003</v>
      </c>
      <c r="AS70">
        <v>0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2679.423209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610.46249999999998</v>
      </c>
      <c r="L71">
        <v>520.99770000000001</v>
      </c>
      <c r="M71">
        <v>97.055942999999999</v>
      </c>
      <c r="N71">
        <v>124.38</v>
      </c>
      <c r="O71">
        <v>130.58071699999999</v>
      </c>
      <c r="P71">
        <v>110.327443</v>
      </c>
      <c r="Q71">
        <v>19.9879</v>
      </c>
      <c r="R71">
        <v>44.906624999999998</v>
      </c>
      <c r="S71">
        <v>24.794599999999999</v>
      </c>
      <c r="T71">
        <v>3.09</v>
      </c>
      <c r="U71">
        <v>418.77</v>
      </c>
      <c r="V71">
        <v>14.3</v>
      </c>
      <c r="W71">
        <v>46.399079999999998</v>
      </c>
      <c r="X71">
        <v>148.30000000000001</v>
      </c>
      <c r="Y71">
        <v>0</v>
      </c>
      <c r="Z71">
        <v>0</v>
      </c>
      <c r="AA71">
        <v>42.14808</v>
      </c>
      <c r="AB71">
        <v>16.166609000000001</v>
      </c>
      <c r="AC71">
        <v>0</v>
      </c>
      <c r="AD71">
        <v>10.858853999999999</v>
      </c>
      <c r="AE71">
        <v>39.450268999999999</v>
      </c>
      <c r="AF71">
        <v>9.222505</v>
      </c>
      <c r="AG71">
        <v>51.738689999999998</v>
      </c>
      <c r="AH71">
        <v>20.057735000000001</v>
      </c>
      <c r="AI71">
        <v>0</v>
      </c>
      <c r="AJ71">
        <v>0</v>
      </c>
      <c r="AK71">
        <v>33.911501000000001</v>
      </c>
      <c r="AL71">
        <v>63.91</v>
      </c>
      <c r="AM71">
        <v>18.800616999999999</v>
      </c>
      <c r="AN71">
        <v>0.77966899999999995</v>
      </c>
      <c r="AO71">
        <v>0</v>
      </c>
      <c r="AP71">
        <v>0.51239999999999997</v>
      </c>
      <c r="AQ71">
        <v>0</v>
      </c>
      <c r="AR71">
        <v>34.776000000000003</v>
      </c>
      <c r="AS71">
        <v>0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2688.5499799999998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610.46249999999998</v>
      </c>
      <c r="L72">
        <v>531.41769999999997</v>
      </c>
      <c r="M72">
        <v>97.055942999999999</v>
      </c>
      <c r="N72">
        <v>124.38</v>
      </c>
      <c r="O72">
        <v>130.58071699999999</v>
      </c>
      <c r="P72">
        <v>110.327443</v>
      </c>
      <c r="Q72">
        <v>19.9879</v>
      </c>
      <c r="R72">
        <v>44.906624999999998</v>
      </c>
      <c r="S72">
        <v>24.794599999999999</v>
      </c>
      <c r="T72">
        <v>3.09</v>
      </c>
      <c r="U72">
        <v>418.77</v>
      </c>
      <c r="V72">
        <v>14.3</v>
      </c>
      <c r="W72">
        <v>46.399079999999998</v>
      </c>
      <c r="X72">
        <v>148.30000000000001</v>
      </c>
      <c r="Y72">
        <v>0</v>
      </c>
      <c r="Z72">
        <v>0</v>
      </c>
      <c r="AA72">
        <v>42.14808</v>
      </c>
      <c r="AB72">
        <v>16.166609000000001</v>
      </c>
      <c r="AC72">
        <v>0</v>
      </c>
      <c r="AD72">
        <v>10.858853999999999</v>
      </c>
      <c r="AE72">
        <v>19.725135000000002</v>
      </c>
      <c r="AF72">
        <v>9.222505</v>
      </c>
      <c r="AG72">
        <v>51.738689999999998</v>
      </c>
      <c r="AH72">
        <v>24.515008999999999</v>
      </c>
      <c r="AI72">
        <v>0</v>
      </c>
      <c r="AJ72">
        <v>0</v>
      </c>
      <c r="AK72">
        <v>33.911501000000001</v>
      </c>
      <c r="AL72">
        <v>63.91</v>
      </c>
      <c r="AM72">
        <v>18.800616999999999</v>
      </c>
      <c r="AN72">
        <v>0.77966899999999995</v>
      </c>
      <c r="AO72">
        <v>0</v>
      </c>
      <c r="AP72">
        <v>0.51239999999999997</v>
      </c>
      <c r="AQ72">
        <v>0</v>
      </c>
      <c r="AR72">
        <v>34.776000000000003</v>
      </c>
      <c r="AS72">
        <v>0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2683.8715280000006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610.46249999999998</v>
      </c>
      <c r="L73">
        <v>562.66769999999997</v>
      </c>
      <c r="M73">
        <v>97.055942999999999</v>
      </c>
      <c r="N73">
        <v>124.38</v>
      </c>
      <c r="O73">
        <v>130.58071699999999</v>
      </c>
      <c r="P73">
        <v>110.327443</v>
      </c>
      <c r="Q73">
        <v>19.9879</v>
      </c>
      <c r="R73">
        <v>44.906624999999998</v>
      </c>
      <c r="S73">
        <v>24.794599999999999</v>
      </c>
      <c r="T73">
        <v>3.09</v>
      </c>
      <c r="U73">
        <v>418.77</v>
      </c>
      <c r="V73">
        <v>14.3</v>
      </c>
      <c r="W73">
        <v>46.399079999999998</v>
      </c>
      <c r="X73">
        <v>148.30000000000001</v>
      </c>
      <c r="Y73">
        <v>0</v>
      </c>
      <c r="Z73">
        <v>0</v>
      </c>
      <c r="AA73">
        <v>28.09872</v>
      </c>
      <c r="AB73">
        <v>16.166609000000001</v>
      </c>
      <c r="AC73">
        <v>0</v>
      </c>
      <c r="AD73">
        <v>10.858853999999999</v>
      </c>
      <c r="AE73">
        <v>19.725135000000002</v>
      </c>
      <c r="AF73">
        <v>9.222505</v>
      </c>
      <c r="AG73">
        <v>51.738689999999998</v>
      </c>
      <c r="AH73">
        <v>44.572744</v>
      </c>
      <c r="AI73">
        <v>0</v>
      </c>
      <c r="AJ73">
        <v>0</v>
      </c>
      <c r="AK73">
        <v>33.911501000000001</v>
      </c>
      <c r="AL73">
        <v>63.91</v>
      </c>
      <c r="AM73">
        <v>18.800616999999999</v>
      </c>
      <c r="AN73">
        <v>0.77966899999999995</v>
      </c>
      <c r="AO73">
        <v>0</v>
      </c>
      <c r="AP73">
        <v>1.7934000000000001</v>
      </c>
      <c r="AQ73">
        <v>11.713153</v>
      </c>
      <c r="AR73">
        <v>34.776000000000003</v>
      </c>
      <c r="AS73">
        <v>0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2736.7831910000004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610.46249999999998</v>
      </c>
      <c r="L74">
        <v>562.66769999999997</v>
      </c>
      <c r="M74">
        <v>97.055942999999999</v>
      </c>
      <c r="N74">
        <v>124.38</v>
      </c>
      <c r="O74">
        <v>130.58071699999999</v>
      </c>
      <c r="P74">
        <v>110.327443</v>
      </c>
      <c r="Q74">
        <v>22.087781</v>
      </c>
      <c r="R74">
        <v>44.906624999999998</v>
      </c>
      <c r="S74">
        <v>27.638981000000001</v>
      </c>
      <c r="T74">
        <v>3.09</v>
      </c>
      <c r="U74">
        <v>418.77</v>
      </c>
      <c r="V74">
        <v>14.3</v>
      </c>
      <c r="W74">
        <v>46.399079999999998</v>
      </c>
      <c r="X74">
        <v>148.30000000000001</v>
      </c>
      <c r="Y74">
        <v>0</v>
      </c>
      <c r="Z74">
        <v>0</v>
      </c>
      <c r="AA74">
        <v>28.09872</v>
      </c>
      <c r="AB74">
        <v>16.166609000000001</v>
      </c>
      <c r="AC74">
        <v>11.598717000000001</v>
      </c>
      <c r="AD74">
        <v>10.858853999999999</v>
      </c>
      <c r="AE74">
        <v>19.725135000000002</v>
      </c>
      <c r="AF74">
        <v>9.222505</v>
      </c>
      <c r="AG74">
        <v>51.738689999999998</v>
      </c>
      <c r="AH74">
        <v>71.316390999999996</v>
      </c>
      <c r="AI74">
        <v>0</v>
      </c>
      <c r="AJ74">
        <v>0</v>
      </c>
      <c r="AK74">
        <v>33.911501000000001</v>
      </c>
      <c r="AL74">
        <v>63.91</v>
      </c>
      <c r="AM74">
        <v>18.800616999999999</v>
      </c>
      <c r="AN74">
        <v>0.77966899999999995</v>
      </c>
      <c r="AO74">
        <v>0</v>
      </c>
      <c r="AP74">
        <v>1.7934000000000001</v>
      </c>
      <c r="AQ74">
        <v>31.872523999999999</v>
      </c>
      <c r="AR74">
        <v>34.776000000000003</v>
      </c>
      <c r="AS74">
        <v>0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2803.1347329999999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610.46249999999998</v>
      </c>
      <c r="L75">
        <v>583.49770000000001</v>
      </c>
      <c r="M75">
        <v>97.055942999999999</v>
      </c>
      <c r="N75">
        <v>124.38</v>
      </c>
      <c r="O75">
        <v>130.58071699999999</v>
      </c>
      <c r="P75">
        <v>110.327443</v>
      </c>
      <c r="Q75">
        <v>22.63</v>
      </c>
      <c r="R75">
        <v>44.906624999999998</v>
      </c>
      <c r="S75">
        <v>27.638981000000001</v>
      </c>
      <c r="T75">
        <v>3.09</v>
      </c>
      <c r="U75">
        <v>418.77</v>
      </c>
      <c r="V75">
        <v>14.3</v>
      </c>
      <c r="W75">
        <v>46.399079999999998</v>
      </c>
      <c r="X75">
        <v>148.30000000000001</v>
      </c>
      <c r="Y75">
        <v>0</v>
      </c>
      <c r="Z75">
        <v>0</v>
      </c>
      <c r="AA75">
        <v>28.09872</v>
      </c>
      <c r="AB75">
        <v>16.166609000000001</v>
      </c>
      <c r="AC75">
        <v>11.598717000000001</v>
      </c>
      <c r="AD75">
        <v>10.858853999999999</v>
      </c>
      <c r="AE75">
        <v>19.725135000000002</v>
      </c>
      <c r="AF75">
        <v>9.222505</v>
      </c>
      <c r="AG75">
        <v>51.738689999999998</v>
      </c>
      <c r="AH75">
        <v>83.573894999999993</v>
      </c>
      <c r="AI75">
        <v>0</v>
      </c>
      <c r="AJ75">
        <v>0</v>
      </c>
      <c r="AK75">
        <v>33.911501000000001</v>
      </c>
      <c r="AL75">
        <v>63.91</v>
      </c>
      <c r="AM75">
        <v>18.800616999999999</v>
      </c>
      <c r="AN75">
        <v>0.77966899999999995</v>
      </c>
      <c r="AO75">
        <v>0</v>
      </c>
      <c r="AP75">
        <v>1.7934000000000001</v>
      </c>
      <c r="AQ75">
        <v>35.139457999999998</v>
      </c>
      <c r="AR75">
        <v>34.776000000000003</v>
      </c>
      <c r="AS75">
        <v>0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2840.4934110000004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614.52909999999997</v>
      </c>
      <c r="L76">
        <v>644.22760000000005</v>
      </c>
      <c r="M76">
        <v>97.055942999999999</v>
      </c>
      <c r="N76">
        <v>124.38</v>
      </c>
      <c r="O76">
        <v>130.58071699999999</v>
      </c>
      <c r="P76">
        <v>110.327443</v>
      </c>
      <c r="Q76">
        <v>22.63</v>
      </c>
      <c r="R76">
        <v>44.906624999999998</v>
      </c>
      <c r="S76">
        <v>27.638981000000001</v>
      </c>
      <c r="T76">
        <v>3.09</v>
      </c>
      <c r="U76">
        <v>418.77</v>
      </c>
      <c r="V76">
        <v>14.3</v>
      </c>
      <c r="W76">
        <v>46.399079999999998</v>
      </c>
      <c r="X76">
        <v>148.30000000000001</v>
      </c>
      <c r="Y76">
        <v>0</v>
      </c>
      <c r="Z76">
        <v>0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51.738689999999998</v>
      </c>
      <c r="AH76">
        <v>122.575046</v>
      </c>
      <c r="AI76">
        <v>0</v>
      </c>
      <c r="AJ76">
        <v>0</v>
      </c>
      <c r="AK76">
        <v>33.911501000000001</v>
      </c>
      <c r="AL76">
        <v>63.91</v>
      </c>
      <c r="AM76">
        <v>18.800616999999999</v>
      </c>
      <c r="AN76">
        <v>0.77966899999999995</v>
      </c>
      <c r="AO76">
        <v>0</v>
      </c>
      <c r="AP76">
        <v>1.7934000000000001</v>
      </c>
      <c r="AQ76">
        <v>46.852609999999999</v>
      </c>
      <c r="AR76">
        <v>34.776000000000003</v>
      </c>
      <c r="AS76">
        <v>0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5.6210930000000001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3031.78586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614.52909999999997</v>
      </c>
      <c r="L77">
        <v>674.81782899999996</v>
      </c>
      <c r="M77">
        <v>97.055942999999999</v>
      </c>
      <c r="N77">
        <v>124.38</v>
      </c>
      <c r="O77">
        <v>130.58071699999999</v>
      </c>
      <c r="P77">
        <v>110.327443</v>
      </c>
      <c r="Q77">
        <v>22.63</v>
      </c>
      <c r="R77">
        <v>44.906624999999998</v>
      </c>
      <c r="S77">
        <v>27.638981000000001</v>
      </c>
      <c r="T77">
        <v>3.09</v>
      </c>
      <c r="U77">
        <v>418.77</v>
      </c>
      <c r="V77">
        <v>14.3</v>
      </c>
      <c r="W77">
        <v>46.399079999999998</v>
      </c>
      <c r="X77">
        <v>148.30000000000001</v>
      </c>
      <c r="Y77">
        <v>0</v>
      </c>
      <c r="Z77">
        <v>0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51.738689999999998</v>
      </c>
      <c r="AH77">
        <v>159.34755999999999</v>
      </c>
      <c r="AI77">
        <v>3.814368</v>
      </c>
      <c r="AJ77">
        <v>0</v>
      </c>
      <c r="AK77">
        <v>33.911501000000001</v>
      </c>
      <c r="AL77">
        <v>66.233999999999995</v>
      </c>
      <c r="AM77">
        <v>19.980412000000001</v>
      </c>
      <c r="AN77">
        <v>0.77966899999999995</v>
      </c>
      <c r="AO77">
        <v>0</v>
      </c>
      <c r="AP77">
        <v>7.5579000000000001</v>
      </c>
      <c r="AQ77">
        <v>46.852609999999999</v>
      </c>
      <c r="AR77">
        <v>34.776000000000003</v>
      </c>
      <c r="AS77">
        <v>0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3178.0201249999996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614.30070000000001</v>
      </c>
      <c r="L78">
        <v>674.81782899999996</v>
      </c>
      <c r="M78">
        <v>97.055942999999999</v>
      </c>
      <c r="N78">
        <v>124.38</v>
      </c>
      <c r="O78">
        <v>130.58071699999999</v>
      </c>
      <c r="P78">
        <v>110.327443</v>
      </c>
      <c r="Q78">
        <v>22.63</v>
      </c>
      <c r="R78">
        <v>44.906624999999998</v>
      </c>
      <c r="S78">
        <v>27.638981000000001</v>
      </c>
      <c r="T78">
        <v>3.09</v>
      </c>
      <c r="U78">
        <v>418.77</v>
      </c>
      <c r="V78">
        <v>14.3</v>
      </c>
      <c r="W78">
        <v>46.399079999999998</v>
      </c>
      <c r="X78">
        <v>148.30000000000001</v>
      </c>
      <c r="Y78">
        <v>0</v>
      </c>
      <c r="Z78">
        <v>0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51.738689999999998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7.5579000000000001</v>
      </c>
      <c r="AQ78">
        <v>46.852609999999999</v>
      </c>
      <c r="AR78">
        <v>34.776000000000003</v>
      </c>
      <c r="AS78">
        <v>0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3204.182139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614.30070000000001</v>
      </c>
      <c r="L79">
        <v>674.81782899999996</v>
      </c>
      <c r="M79">
        <v>97.055942999999999</v>
      </c>
      <c r="N79">
        <v>124.38</v>
      </c>
      <c r="O79">
        <v>130.58071699999999</v>
      </c>
      <c r="P79">
        <v>110.327443</v>
      </c>
      <c r="Q79">
        <v>22.63</v>
      </c>
      <c r="R79">
        <v>44.906624999999998</v>
      </c>
      <c r="S79">
        <v>27.638981000000001</v>
      </c>
      <c r="T79">
        <v>3.09</v>
      </c>
      <c r="U79">
        <v>418.77</v>
      </c>
      <c r="V79">
        <v>14.3</v>
      </c>
      <c r="W79">
        <v>46.399079999999998</v>
      </c>
      <c r="X79">
        <v>148.30000000000001</v>
      </c>
      <c r="Y79">
        <v>0</v>
      </c>
      <c r="Z79">
        <v>0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51.738689999999998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7.5579000000000001</v>
      </c>
      <c r="AQ79">
        <v>46.852609999999999</v>
      </c>
      <c r="AR79">
        <v>34.776000000000003</v>
      </c>
      <c r="AS79">
        <v>0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3237.2725399999999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614.30070000000001</v>
      </c>
      <c r="L80">
        <v>674.81782899999996</v>
      </c>
      <c r="M80">
        <v>97.055942999999999</v>
      </c>
      <c r="N80">
        <v>124.38</v>
      </c>
      <c r="O80">
        <v>130.58071699999999</v>
      </c>
      <c r="P80">
        <v>110.327443</v>
      </c>
      <c r="Q80">
        <v>22.63</v>
      </c>
      <c r="R80">
        <v>44.906624999999998</v>
      </c>
      <c r="S80">
        <v>27.638981000000001</v>
      </c>
      <c r="T80">
        <v>3.09</v>
      </c>
      <c r="U80">
        <v>418.77</v>
      </c>
      <c r="V80">
        <v>14.3</v>
      </c>
      <c r="W80">
        <v>46.399079999999998</v>
      </c>
      <c r="X80">
        <v>148.30000000000001</v>
      </c>
      <c r="Y80">
        <v>0</v>
      </c>
      <c r="Z80">
        <v>0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51.738689999999998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7.5579000000000001</v>
      </c>
      <c r="AQ80">
        <v>46.852609999999999</v>
      </c>
      <c r="AR80">
        <v>34.776000000000003</v>
      </c>
      <c r="AS80">
        <v>0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3237.2725399999999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670.90983400000005</v>
      </c>
      <c r="L81">
        <v>674.81782899999996</v>
      </c>
      <c r="M81">
        <v>97.055942999999999</v>
      </c>
      <c r="N81">
        <v>124.38</v>
      </c>
      <c r="O81">
        <v>130.58071699999999</v>
      </c>
      <c r="P81">
        <v>110.327443</v>
      </c>
      <c r="Q81">
        <v>22.63</v>
      </c>
      <c r="R81">
        <v>44.906624999999998</v>
      </c>
      <c r="S81">
        <v>27.638981000000001</v>
      </c>
      <c r="T81">
        <v>3.09</v>
      </c>
      <c r="U81">
        <v>418.77</v>
      </c>
      <c r="V81">
        <v>14.3</v>
      </c>
      <c r="W81">
        <v>46.399079999999998</v>
      </c>
      <c r="X81">
        <v>148.30000000000001</v>
      </c>
      <c r="Y81">
        <v>0</v>
      </c>
      <c r="Z81">
        <v>0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51.738689999999998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46.852609999999999</v>
      </c>
      <c r="AR81">
        <v>34.776000000000003</v>
      </c>
      <c r="AS81">
        <v>0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3301.9512790000008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674.81782899999996</v>
      </c>
      <c r="M82">
        <v>97.055942999999999</v>
      </c>
      <c r="N82">
        <v>124.38</v>
      </c>
      <c r="O82">
        <v>130.58071699999999</v>
      </c>
      <c r="P82">
        <v>110.327443</v>
      </c>
      <c r="Q82">
        <v>22.63</v>
      </c>
      <c r="R82">
        <v>44.906624999999998</v>
      </c>
      <c r="S82">
        <v>27.638981000000001</v>
      </c>
      <c r="T82">
        <v>3.09</v>
      </c>
      <c r="U82">
        <v>418.77</v>
      </c>
      <c r="V82">
        <v>14.3</v>
      </c>
      <c r="W82">
        <v>46.399079999999998</v>
      </c>
      <c r="X82">
        <v>148.30000000000001</v>
      </c>
      <c r="Y82">
        <v>0</v>
      </c>
      <c r="Z82">
        <v>0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51.738689999999998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46.852609999999999</v>
      </c>
      <c r="AR82">
        <v>34.776000000000003</v>
      </c>
      <c r="AS82">
        <v>0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3319.4573920000003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674.81782899999996</v>
      </c>
      <c r="M83">
        <v>97.055942999999999</v>
      </c>
      <c r="N83">
        <v>124.38</v>
      </c>
      <c r="O83">
        <v>130.58071699999999</v>
      </c>
      <c r="P83">
        <v>110.327443</v>
      </c>
      <c r="Q83">
        <v>22.63</v>
      </c>
      <c r="R83">
        <v>44.906624999999998</v>
      </c>
      <c r="S83">
        <v>27.638981000000001</v>
      </c>
      <c r="T83">
        <v>3.09</v>
      </c>
      <c r="U83">
        <v>418.77</v>
      </c>
      <c r="V83">
        <v>14.3</v>
      </c>
      <c r="W83">
        <v>46.399079999999998</v>
      </c>
      <c r="X83">
        <v>148.30000000000001</v>
      </c>
      <c r="Y83">
        <v>0</v>
      </c>
      <c r="Z83">
        <v>0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51.738689999999998</v>
      </c>
      <c r="AH83">
        <v>159.34755999999999</v>
      </c>
      <c r="AI83">
        <v>39.193389000000003</v>
      </c>
      <c r="AJ83">
        <v>0</v>
      </c>
      <c r="AK83">
        <v>33.911501000000001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46.852609999999999</v>
      </c>
      <c r="AR83">
        <v>34.776000000000003</v>
      </c>
      <c r="AS83">
        <v>0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3319.4573920000003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674.81782899999996</v>
      </c>
      <c r="M84">
        <v>97.055942999999999</v>
      </c>
      <c r="N84">
        <v>124.38</v>
      </c>
      <c r="O84">
        <v>130.58071699999999</v>
      </c>
      <c r="P84">
        <v>110.327443</v>
      </c>
      <c r="Q84">
        <v>22.63</v>
      </c>
      <c r="R84">
        <v>44.906624999999998</v>
      </c>
      <c r="S84">
        <v>27.638981000000001</v>
      </c>
      <c r="T84">
        <v>3.09</v>
      </c>
      <c r="U84">
        <v>418.77</v>
      </c>
      <c r="V84">
        <v>14.3</v>
      </c>
      <c r="W84">
        <v>46.399079999999998</v>
      </c>
      <c r="X84">
        <v>148.30000000000001</v>
      </c>
      <c r="Y84">
        <v>0</v>
      </c>
      <c r="Z84">
        <v>0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51.738689999999998</v>
      </c>
      <c r="AH84">
        <v>159.34755999999999</v>
      </c>
      <c r="AI84">
        <v>39.193389000000003</v>
      </c>
      <c r="AJ84">
        <v>0</v>
      </c>
      <c r="AK84">
        <v>33.911501000000001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46.852609999999999</v>
      </c>
      <c r="AR84">
        <v>34.776000000000003</v>
      </c>
      <c r="AS84">
        <v>0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3319.4573920000003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656.25390000000004</v>
      </c>
      <c r="L85">
        <v>674.81782899999996</v>
      </c>
      <c r="M85">
        <v>97.055942999999999</v>
      </c>
      <c r="N85">
        <v>124.38</v>
      </c>
      <c r="O85">
        <v>130.58071699999999</v>
      </c>
      <c r="P85">
        <v>110.327443</v>
      </c>
      <c r="Q85">
        <v>22.63</v>
      </c>
      <c r="R85">
        <v>44.906624999999998</v>
      </c>
      <c r="S85">
        <v>27.638981000000001</v>
      </c>
      <c r="T85">
        <v>3.09</v>
      </c>
      <c r="U85">
        <v>418.77</v>
      </c>
      <c r="V85">
        <v>14.3</v>
      </c>
      <c r="W85">
        <v>46.399079999999998</v>
      </c>
      <c r="X85">
        <v>148.30000000000001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19.657561000000001</v>
      </c>
      <c r="AF85">
        <v>9.222505</v>
      </c>
      <c r="AG85">
        <v>51.738689999999998</v>
      </c>
      <c r="AH85">
        <v>137.618347</v>
      </c>
      <c r="AI85">
        <v>6.1029879999999999</v>
      </c>
      <c r="AJ85">
        <v>0</v>
      </c>
      <c r="AK85">
        <v>33.911501000000001</v>
      </c>
      <c r="AL85">
        <v>51.128</v>
      </c>
      <c r="AM85">
        <v>18.800616999999999</v>
      </c>
      <c r="AN85">
        <v>0.77966899999999995</v>
      </c>
      <c r="AO85">
        <v>0</v>
      </c>
      <c r="AP85">
        <v>0</v>
      </c>
      <c r="AQ85">
        <v>46.852609999999999</v>
      </c>
      <c r="AR85">
        <v>34.776000000000003</v>
      </c>
      <c r="AS85">
        <v>0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3133.7772880000002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620.25390000000004</v>
      </c>
      <c r="L86">
        <v>674.81782899999996</v>
      </c>
      <c r="M86">
        <v>97.055942999999999</v>
      </c>
      <c r="N86">
        <v>124.38</v>
      </c>
      <c r="O86">
        <v>130.58071699999999</v>
      </c>
      <c r="P86">
        <v>110.327443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14.3</v>
      </c>
      <c r="W86">
        <v>46.399079999999998</v>
      </c>
      <c r="X86">
        <v>148.30000000000001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19.657561000000001</v>
      </c>
      <c r="AF86">
        <v>9.222505</v>
      </c>
      <c r="AG86">
        <v>51.738689999999998</v>
      </c>
      <c r="AH86">
        <v>100.288674</v>
      </c>
      <c r="AI86">
        <v>0</v>
      </c>
      <c r="AJ86">
        <v>0</v>
      </c>
      <c r="AK86">
        <v>33.911501000000001</v>
      </c>
      <c r="AL86">
        <v>51.128</v>
      </c>
      <c r="AM86">
        <v>18.800616999999999</v>
      </c>
      <c r="AN86">
        <v>0.77966899999999995</v>
      </c>
      <c r="AO86">
        <v>0</v>
      </c>
      <c r="AP86">
        <v>0</v>
      </c>
      <c r="AQ86">
        <v>46.852609999999999</v>
      </c>
      <c r="AR86">
        <v>34.776000000000003</v>
      </c>
      <c r="AS86">
        <v>0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3051.7024770000003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583.25390000000004</v>
      </c>
      <c r="L87">
        <v>674.81782899999996</v>
      </c>
      <c r="M87">
        <v>97.055942999999999</v>
      </c>
      <c r="N87">
        <v>124.38</v>
      </c>
      <c r="O87">
        <v>130.58071699999999</v>
      </c>
      <c r="P87">
        <v>110.327443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14.3</v>
      </c>
      <c r="W87">
        <v>46.399079999999998</v>
      </c>
      <c r="X87">
        <v>148.30000000000001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19.657561000000001</v>
      </c>
      <c r="AF87">
        <v>9.222505</v>
      </c>
      <c r="AG87">
        <v>51.738689999999998</v>
      </c>
      <c r="AH87">
        <v>71.316390999999996</v>
      </c>
      <c r="AI87">
        <v>0</v>
      </c>
      <c r="AJ87">
        <v>0</v>
      </c>
      <c r="AK87">
        <v>33.911501000000001</v>
      </c>
      <c r="AL87">
        <v>40.088999999999999</v>
      </c>
      <c r="AM87">
        <v>18.800616999999999</v>
      </c>
      <c r="AN87">
        <v>0.77966899999999995</v>
      </c>
      <c r="AO87">
        <v>0</v>
      </c>
      <c r="AP87">
        <v>0.89670000000000005</v>
      </c>
      <c r="AQ87">
        <v>46.852609999999999</v>
      </c>
      <c r="AR87">
        <v>34.776000000000003</v>
      </c>
      <c r="AS87">
        <v>0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2.756729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2974.5493069999998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594.25390000000004</v>
      </c>
      <c r="L88">
        <v>674.81782899999996</v>
      </c>
      <c r="M88">
        <v>97.055942999999999</v>
      </c>
      <c r="N88">
        <v>124.38</v>
      </c>
      <c r="O88">
        <v>130.58071699999999</v>
      </c>
      <c r="P88">
        <v>110.327443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14.3</v>
      </c>
      <c r="W88">
        <v>46.399079999999998</v>
      </c>
      <c r="X88">
        <v>148.30000000000001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19.657561000000001</v>
      </c>
      <c r="AF88">
        <v>9.222505</v>
      </c>
      <c r="AG88">
        <v>51.738689999999998</v>
      </c>
      <c r="AH88">
        <v>100.288674</v>
      </c>
      <c r="AI88">
        <v>0</v>
      </c>
      <c r="AJ88">
        <v>0</v>
      </c>
      <c r="AK88">
        <v>33.911501000000001</v>
      </c>
      <c r="AL88">
        <v>40.088999999999999</v>
      </c>
      <c r="AM88">
        <v>18.800616999999999</v>
      </c>
      <c r="AN88">
        <v>0.77966899999999995</v>
      </c>
      <c r="AO88">
        <v>0</v>
      </c>
      <c r="AP88">
        <v>0.89670000000000005</v>
      </c>
      <c r="AQ88">
        <v>46.852609999999999</v>
      </c>
      <c r="AR88">
        <v>34.776000000000003</v>
      </c>
      <c r="AS88">
        <v>0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3016.7546589999997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636.3732</v>
      </c>
      <c r="L89">
        <v>674.81782899999996</v>
      </c>
      <c r="M89">
        <v>97.055942999999999</v>
      </c>
      <c r="N89">
        <v>124.38</v>
      </c>
      <c r="O89">
        <v>130.58071699999999</v>
      </c>
      <c r="P89">
        <v>110.327443</v>
      </c>
      <c r="Q89">
        <v>22.63</v>
      </c>
      <c r="R89">
        <v>44.906624999999998</v>
      </c>
      <c r="S89">
        <v>27.638981000000001</v>
      </c>
      <c r="T89">
        <v>3.09</v>
      </c>
      <c r="U89">
        <v>418.77</v>
      </c>
      <c r="V89">
        <v>14.3</v>
      </c>
      <c r="W89">
        <v>46.399079999999998</v>
      </c>
      <c r="X89">
        <v>148.30000000000001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19.657561000000001</v>
      </c>
      <c r="AF89">
        <v>9.222505</v>
      </c>
      <c r="AG89">
        <v>51.738689999999998</v>
      </c>
      <c r="AH89">
        <v>89.145488</v>
      </c>
      <c r="AI89">
        <v>0</v>
      </c>
      <c r="AJ89">
        <v>0</v>
      </c>
      <c r="AK89">
        <v>33.911501000000001</v>
      </c>
      <c r="AL89">
        <v>40.088999999999999</v>
      </c>
      <c r="AM89">
        <v>18.800616999999999</v>
      </c>
      <c r="AN89">
        <v>0.77966899999999995</v>
      </c>
      <c r="AO89">
        <v>0</v>
      </c>
      <c r="AP89">
        <v>0.89670000000000005</v>
      </c>
      <c r="AQ89">
        <v>46.852609999999999</v>
      </c>
      <c r="AR89">
        <v>34.776000000000003</v>
      </c>
      <c r="AS89">
        <v>0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3.434361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3047.2995540000002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669.3732</v>
      </c>
      <c r="L90">
        <v>674.81782899999996</v>
      </c>
      <c r="M90">
        <v>97.055942999999999</v>
      </c>
      <c r="N90">
        <v>124.38</v>
      </c>
      <c r="O90">
        <v>130.58071699999999</v>
      </c>
      <c r="P90">
        <v>110.327443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14.3</v>
      </c>
      <c r="W90">
        <v>46.399079999999998</v>
      </c>
      <c r="X90">
        <v>148.30000000000001</v>
      </c>
      <c r="Y90">
        <v>0</v>
      </c>
      <c r="Z90">
        <v>0</v>
      </c>
      <c r="AA90">
        <v>42.14808</v>
      </c>
      <c r="AB90">
        <v>49.579783999999997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51.738689999999998</v>
      </c>
      <c r="AH90">
        <v>137.618347</v>
      </c>
      <c r="AI90">
        <v>0</v>
      </c>
      <c r="AJ90">
        <v>0</v>
      </c>
      <c r="AK90">
        <v>33.911501000000001</v>
      </c>
      <c r="AL90">
        <v>79.376220000000004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46.852609999999999</v>
      </c>
      <c r="AR90">
        <v>34.776000000000003</v>
      </c>
      <c r="AS90">
        <v>0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3232.8881410000004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674.81782899999996</v>
      </c>
      <c r="M91">
        <v>97.055942999999999</v>
      </c>
      <c r="N91">
        <v>124.38</v>
      </c>
      <c r="O91">
        <v>130.58071699999999</v>
      </c>
      <c r="P91">
        <v>110.327443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14.3</v>
      </c>
      <c r="W91">
        <v>46.399079999999998</v>
      </c>
      <c r="X91">
        <v>148.30000000000001</v>
      </c>
      <c r="Y91">
        <v>0</v>
      </c>
      <c r="Z91">
        <v>0</v>
      </c>
      <c r="AA91">
        <v>42.14808</v>
      </c>
      <c r="AB91">
        <v>49.579783999999997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51.738689999999998</v>
      </c>
      <c r="AH91">
        <v>137.618347</v>
      </c>
      <c r="AI91">
        <v>0</v>
      </c>
      <c r="AJ91">
        <v>0</v>
      </c>
      <c r="AK91">
        <v>33.911501000000001</v>
      </c>
      <c r="AL91">
        <v>79.376220000000004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46.852609999999999</v>
      </c>
      <c r="AR91">
        <v>34.776000000000003</v>
      </c>
      <c r="AS91">
        <v>0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3251.9308879999999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674.81782899999996</v>
      </c>
      <c r="M92">
        <v>97.055942999999999</v>
      </c>
      <c r="N92">
        <v>124.38</v>
      </c>
      <c r="O92">
        <v>130.58071699999999</v>
      </c>
      <c r="P92">
        <v>110.327443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14.3</v>
      </c>
      <c r="W92">
        <v>46.399079999999998</v>
      </c>
      <c r="X92">
        <v>148.30000000000001</v>
      </c>
      <c r="Y92">
        <v>0</v>
      </c>
      <c r="Z92">
        <v>0</v>
      </c>
      <c r="AA92">
        <v>42.14808</v>
      </c>
      <c r="AB92">
        <v>49.579783999999997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51.738689999999998</v>
      </c>
      <c r="AH92">
        <v>137.618347</v>
      </c>
      <c r="AI92">
        <v>0</v>
      </c>
      <c r="AJ92">
        <v>0</v>
      </c>
      <c r="AK92">
        <v>33.911501000000001</v>
      </c>
      <c r="AL92">
        <v>79.376220000000004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46.852609999999999</v>
      </c>
      <c r="AR92">
        <v>34.776000000000003</v>
      </c>
      <c r="AS92">
        <v>0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3251.9308879999999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124.38</v>
      </c>
      <c r="O93">
        <v>130.58071699999999</v>
      </c>
      <c r="P93">
        <v>110.327443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14.3</v>
      </c>
      <c r="W93">
        <v>46.399079999999998</v>
      </c>
      <c r="X93">
        <v>148.30000000000001</v>
      </c>
      <c r="Y93">
        <v>0</v>
      </c>
      <c r="Z93">
        <v>0</v>
      </c>
      <c r="AA93">
        <v>42.14808</v>
      </c>
      <c r="AB93">
        <v>49.579783999999997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51.738689999999998</v>
      </c>
      <c r="AH93">
        <v>137.618347</v>
      </c>
      <c r="AI93">
        <v>0</v>
      </c>
      <c r="AJ93">
        <v>0</v>
      </c>
      <c r="AK93">
        <v>33.911501000000001</v>
      </c>
      <c r="AL93">
        <v>79.376220000000004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46.852609999999999</v>
      </c>
      <c r="AR93">
        <v>34.776000000000003</v>
      </c>
      <c r="AS93">
        <v>0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3251.9308879999999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124.38</v>
      </c>
      <c r="O94">
        <v>130.58071699999999</v>
      </c>
      <c r="P94">
        <v>110.327443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14.3</v>
      </c>
      <c r="W94">
        <v>46.399079999999998</v>
      </c>
      <c r="X94">
        <v>148.30000000000001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51.738689999999998</v>
      </c>
      <c r="AH94">
        <v>100.288674</v>
      </c>
      <c r="AI94">
        <v>0</v>
      </c>
      <c r="AJ94">
        <v>0</v>
      </c>
      <c r="AK94">
        <v>33.911501000000001</v>
      </c>
      <c r="AL94">
        <v>53.451999999999998</v>
      </c>
      <c r="AM94">
        <v>18.800616999999999</v>
      </c>
      <c r="AN94">
        <v>0.77966899999999995</v>
      </c>
      <c r="AO94">
        <v>0</v>
      </c>
      <c r="AP94">
        <v>0</v>
      </c>
      <c r="AQ94">
        <v>46.852609999999999</v>
      </c>
      <c r="AR94">
        <v>34.776000000000003</v>
      </c>
      <c r="AS94">
        <v>0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3120.6830420000001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130.58071699999999</v>
      </c>
      <c r="P95">
        <v>110.327443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14.3</v>
      </c>
      <c r="W95">
        <v>46.399079999999998</v>
      </c>
      <c r="X95">
        <v>148.30000000000001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10.858853999999999</v>
      </c>
      <c r="AE95">
        <v>39.450268999999999</v>
      </c>
      <c r="AF95">
        <v>9.222505</v>
      </c>
      <c r="AG95">
        <v>51.738689999999998</v>
      </c>
      <c r="AH95">
        <v>89.145488</v>
      </c>
      <c r="AI95">
        <v>0</v>
      </c>
      <c r="AJ95">
        <v>0</v>
      </c>
      <c r="AK95">
        <v>33.911501000000001</v>
      </c>
      <c r="AL95">
        <v>53.451999999999998</v>
      </c>
      <c r="AM95">
        <v>18.800616999999999</v>
      </c>
      <c r="AN95">
        <v>0.77966899999999995</v>
      </c>
      <c r="AO95">
        <v>0</v>
      </c>
      <c r="AP95">
        <v>0</v>
      </c>
      <c r="AQ95">
        <v>46.852609999999999</v>
      </c>
      <c r="AR95">
        <v>34.776000000000003</v>
      </c>
      <c r="AS95">
        <v>0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3.434361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3109.8835999999997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130.58071699999999</v>
      </c>
      <c r="P96">
        <v>110.327443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14.3</v>
      </c>
      <c r="W96">
        <v>46.399079999999998</v>
      </c>
      <c r="X96">
        <v>148.30000000000001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39.450268999999999</v>
      </c>
      <c r="AF96">
        <v>9.222505</v>
      </c>
      <c r="AG96">
        <v>51.738689999999998</v>
      </c>
      <c r="AH96">
        <v>66.859116</v>
      </c>
      <c r="AI96">
        <v>0</v>
      </c>
      <c r="AJ96">
        <v>0</v>
      </c>
      <c r="AK96">
        <v>33.911501000000001</v>
      </c>
      <c r="AL96">
        <v>53.451999999999998</v>
      </c>
      <c r="AM96">
        <v>18.800616999999999</v>
      </c>
      <c r="AN96">
        <v>0.77966899999999995</v>
      </c>
      <c r="AO96">
        <v>0</v>
      </c>
      <c r="AP96">
        <v>0</v>
      </c>
      <c r="AQ96">
        <v>46.852609999999999</v>
      </c>
      <c r="AR96">
        <v>34.776000000000003</v>
      </c>
      <c r="AS96">
        <v>0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3075.8913339999999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130.58071699999999</v>
      </c>
      <c r="P97">
        <v>110.327443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14.3</v>
      </c>
      <c r="W97">
        <v>46.399079999999998</v>
      </c>
      <c r="X97">
        <v>148.30000000000001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9.222505</v>
      </c>
      <c r="AG97">
        <v>51.738689999999998</v>
      </c>
      <c r="AH97">
        <v>44.572744</v>
      </c>
      <c r="AI97">
        <v>0</v>
      </c>
      <c r="AJ97">
        <v>0</v>
      </c>
      <c r="AK97">
        <v>33.911501000000001</v>
      </c>
      <c r="AL97">
        <v>66.814999999999998</v>
      </c>
      <c r="AM97">
        <v>18.800616999999999</v>
      </c>
      <c r="AN97">
        <v>0.77966899999999995</v>
      </c>
      <c r="AO97">
        <v>0</v>
      </c>
      <c r="AP97">
        <v>0</v>
      </c>
      <c r="AQ97">
        <v>46.852609999999999</v>
      </c>
      <c r="AR97">
        <v>34.776000000000003</v>
      </c>
      <c r="AS97">
        <v>0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6.5579419999999997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3063.388661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130.58071699999999</v>
      </c>
      <c r="P98">
        <v>110.327443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14.3</v>
      </c>
      <c r="W98">
        <v>46.399079999999998</v>
      </c>
      <c r="X98">
        <v>148.30000000000001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9.222505</v>
      </c>
      <c r="AG98">
        <v>51.738689999999998</v>
      </c>
      <c r="AH98">
        <v>22.286372</v>
      </c>
      <c r="AI98">
        <v>0</v>
      </c>
      <c r="AJ98">
        <v>0</v>
      </c>
      <c r="AK98">
        <v>33.911501000000001</v>
      </c>
      <c r="AL98">
        <v>66.814999999999998</v>
      </c>
      <c r="AM98">
        <v>18.800616999999999</v>
      </c>
      <c r="AN98">
        <v>0.77966899999999995</v>
      </c>
      <c r="AO98">
        <v>0</v>
      </c>
      <c r="AP98">
        <v>0</v>
      </c>
      <c r="AQ98">
        <v>46.852609999999999</v>
      </c>
      <c r="AR98">
        <v>34.776000000000003</v>
      </c>
      <c r="AS98">
        <v>0</v>
      </c>
      <c r="AT98">
        <v>19.726018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3.747395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3037.1553189999995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13.157740161499998</v>
      </c>
      <c r="L99">
        <f t="shared" si="2"/>
        <v>13.413524872999997</v>
      </c>
      <c r="M99">
        <f t="shared" si="2"/>
        <v>2.2963660782500011</v>
      </c>
      <c r="N99">
        <f t="shared" si="2"/>
        <v>2.9336694507499965</v>
      </c>
      <c r="O99">
        <f t="shared" si="2"/>
        <v>3.1339372080000043</v>
      </c>
      <c r="P99">
        <f t="shared" si="2"/>
        <v>3.2824427440000021</v>
      </c>
      <c r="Q99">
        <f t="shared" si="2"/>
        <v>0.46579854525000064</v>
      </c>
      <c r="R99">
        <f t="shared" si="2"/>
        <v>0.95055081900000116</v>
      </c>
      <c r="S99">
        <f t="shared" si="2"/>
        <v>0.56971239350000002</v>
      </c>
      <c r="T99">
        <f t="shared" si="2"/>
        <v>7.085950000000002E-2</v>
      </c>
      <c r="U99">
        <f t="shared" si="2"/>
        <v>10.050479999999991</v>
      </c>
      <c r="V99">
        <f t="shared" si="2"/>
        <v>0.32486881474999957</v>
      </c>
      <c r="W99">
        <f t="shared" si="2"/>
        <v>1.0651268992500009</v>
      </c>
      <c r="X99">
        <f t="shared" si="2"/>
        <v>3.416688816749994</v>
      </c>
      <c r="Y99">
        <f t="shared" si="2"/>
        <v>0</v>
      </c>
      <c r="Z99">
        <f t="shared" si="2"/>
        <v>0</v>
      </c>
      <c r="AA99">
        <f t="shared" si="2"/>
        <v>0.74215167499999912</v>
      </c>
      <c r="AB99">
        <f t="shared" si="2"/>
        <v>0.7000894532500006</v>
      </c>
      <c r="AC99">
        <f t="shared" si="2"/>
        <v>0.44386154250000026</v>
      </c>
      <c r="AD99">
        <f t="shared" si="2"/>
        <v>0.28250646875000013</v>
      </c>
      <c r="AE99">
        <f t="shared" si="2"/>
        <v>0.85795888550000021</v>
      </c>
      <c r="AF99">
        <f t="shared" si="2"/>
        <v>0.32105845274999928</v>
      </c>
      <c r="AG99">
        <f t="shared" si="2"/>
        <v>1.2417285600000014</v>
      </c>
      <c r="AH99">
        <f t="shared" si="2"/>
        <v>1.0456487159999999</v>
      </c>
      <c r="AI99">
        <f t="shared" si="2"/>
        <v>0.12883255175000002</v>
      </c>
      <c r="AJ99">
        <f t="shared" si="2"/>
        <v>0</v>
      </c>
      <c r="AK99">
        <f t="shared" si="2"/>
        <v>0.81387602400000081</v>
      </c>
      <c r="AL99">
        <f t="shared" si="2"/>
        <v>1.3536631850000003</v>
      </c>
      <c r="AM99">
        <f t="shared" si="2"/>
        <v>0.45475419300000036</v>
      </c>
      <c r="AN99">
        <f t="shared" si="2"/>
        <v>1.8712055999999973E-2</v>
      </c>
      <c r="AO99">
        <f t="shared" si="2"/>
        <v>0</v>
      </c>
      <c r="AP99">
        <f t="shared" si="2"/>
        <v>4.1024025000000026E-2</v>
      </c>
      <c r="AQ99">
        <f t="shared" si="2"/>
        <v>0.50284882649999951</v>
      </c>
      <c r="AR99">
        <f t="shared" si="2"/>
        <v>0.82661999999999869</v>
      </c>
      <c r="AS99">
        <f t="shared" si="2"/>
        <v>0.22483114350000002</v>
      </c>
      <c r="AT99">
        <f t="shared" si="2"/>
        <v>0.45891847149999987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4.0334485749999982E-2</v>
      </c>
      <c r="BB99">
        <f t="shared" si="3"/>
        <v>0.12480230924999985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65.942438786750031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664.80327999999997</v>
      </c>
      <c r="L3">
        <v>651.67157699999996</v>
      </c>
      <c r="M3">
        <v>93.726923999999997</v>
      </c>
      <c r="N3">
        <v>120.113766</v>
      </c>
      <c r="O3">
        <v>126.101798</v>
      </c>
      <c r="P3">
        <v>144.84432899999999</v>
      </c>
      <c r="Q3">
        <v>21.853791000000001</v>
      </c>
      <c r="R3">
        <v>43.366328000000003</v>
      </c>
      <c r="S3">
        <v>26.690964000000001</v>
      </c>
      <c r="T3">
        <v>2.984013</v>
      </c>
      <c r="U3">
        <v>404.40618899999998</v>
      </c>
      <c r="V3">
        <v>13.80951</v>
      </c>
      <c r="W3">
        <v>44.807592</v>
      </c>
      <c r="X3">
        <v>143.21331000000001</v>
      </c>
      <c r="Y3">
        <v>0</v>
      </c>
      <c r="Z3">
        <v>0</v>
      </c>
      <c r="AA3">
        <v>27.134934000000001</v>
      </c>
      <c r="AB3">
        <v>46.836283999999999</v>
      </c>
      <c r="AC3">
        <v>22.401762999999999</v>
      </c>
      <c r="AD3">
        <v>0</v>
      </c>
      <c r="AE3">
        <v>38.097124999999998</v>
      </c>
      <c r="AF3">
        <v>10.019444999999999</v>
      </c>
      <c r="AG3">
        <v>49.964053</v>
      </c>
      <c r="AH3">
        <v>23.674143999999998</v>
      </c>
      <c r="AI3">
        <v>0</v>
      </c>
      <c r="AJ3">
        <v>0</v>
      </c>
      <c r="AK3">
        <v>32.748336999999999</v>
      </c>
      <c r="AL3">
        <v>38.713946999999997</v>
      </c>
      <c r="AM3">
        <v>18.155756</v>
      </c>
      <c r="AN3">
        <v>0.75292599999999998</v>
      </c>
      <c r="AO3">
        <v>0</v>
      </c>
      <c r="AP3">
        <v>0.49482500000000001</v>
      </c>
      <c r="AQ3">
        <v>22.622782999999998</v>
      </c>
      <c r="AR3">
        <v>33.583182999999998</v>
      </c>
      <c r="AS3">
        <v>28.393729</v>
      </c>
      <c r="AT3">
        <v>19.314015000000001</v>
      </c>
      <c r="AU3">
        <v>0</v>
      </c>
      <c r="AV3">
        <v>0</v>
      </c>
      <c r="AW3">
        <v>0</v>
      </c>
      <c r="AX3">
        <v>0</v>
      </c>
      <c r="AY3">
        <v>5.3697109999999997</v>
      </c>
      <c r="AZ3">
        <v>2.2391700000000001</v>
      </c>
      <c r="BA3">
        <v>0.90722100000000006</v>
      </c>
      <c r="BB3">
        <v>5.1743069999999998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2928.9910290000003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664.80327999999997</v>
      </c>
      <c r="L4">
        <v>651.67157699999996</v>
      </c>
      <c r="M4">
        <v>93.726923999999997</v>
      </c>
      <c r="N4">
        <v>120.113766</v>
      </c>
      <c r="O4">
        <v>126.101798</v>
      </c>
      <c r="P4">
        <v>144.84432899999999</v>
      </c>
      <c r="Q4">
        <v>21.853791000000001</v>
      </c>
      <c r="R4">
        <v>43.366328000000003</v>
      </c>
      <c r="S4">
        <v>26.690964000000001</v>
      </c>
      <c r="T4">
        <v>2.984013</v>
      </c>
      <c r="U4">
        <v>404.40618899999998</v>
      </c>
      <c r="V4">
        <v>13.80951</v>
      </c>
      <c r="W4">
        <v>44.807592</v>
      </c>
      <c r="X4">
        <v>143.21331000000001</v>
      </c>
      <c r="Y4">
        <v>0</v>
      </c>
      <c r="Z4">
        <v>0</v>
      </c>
      <c r="AA4">
        <v>27.134934000000001</v>
      </c>
      <c r="AB4">
        <v>46.836283999999999</v>
      </c>
      <c r="AC4">
        <v>22.401762999999999</v>
      </c>
      <c r="AD4">
        <v>0</v>
      </c>
      <c r="AE4">
        <v>38.097124999999998</v>
      </c>
      <c r="AF4">
        <v>10.019444999999999</v>
      </c>
      <c r="AG4">
        <v>49.964053</v>
      </c>
      <c r="AH4">
        <v>23.674143999999998</v>
      </c>
      <c r="AI4">
        <v>0</v>
      </c>
      <c r="AJ4">
        <v>0</v>
      </c>
      <c r="AK4">
        <v>32.748336999999999</v>
      </c>
      <c r="AL4">
        <v>38.713946999999997</v>
      </c>
      <c r="AM4">
        <v>18.155756</v>
      </c>
      <c r="AN4">
        <v>0.75292599999999998</v>
      </c>
      <c r="AO4">
        <v>0</v>
      </c>
      <c r="AP4">
        <v>0.49482500000000001</v>
      </c>
      <c r="AQ4">
        <v>22.622782999999998</v>
      </c>
      <c r="AR4">
        <v>33.583182999999998</v>
      </c>
      <c r="AS4">
        <v>28.393729</v>
      </c>
      <c r="AT4">
        <v>19.314018999999998</v>
      </c>
      <c r="AU4">
        <v>0</v>
      </c>
      <c r="AV4">
        <v>0</v>
      </c>
      <c r="AW4">
        <v>0</v>
      </c>
      <c r="AX4">
        <v>0</v>
      </c>
      <c r="AY4">
        <v>5.3697109999999997</v>
      </c>
      <c r="AZ4">
        <v>0</v>
      </c>
      <c r="BA4">
        <v>0.90722100000000006</v>
      </c>
      <c r="BB4">
        <v>5.1743069999999998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2926.7518630000004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664.80327999999997</v>
      </c>
      <c r="L5">
        <v>651.67157699999996</v>
      </c>
      <c r="M5">
        <v>93.726923999999997</v>
      </c>
      <c r="N5">
        <v>120.113766</v>
      </c>
      <c r="O5">
        <v>126.101798</v>
      </c>
      <c r="P5">
        <v>144.84432899999999</v>
      </c>
      <c r="Q5">
        <v>21.853791000000001</v>
      </c>
      <c r="R5">
        <v>43.366328000000003</v>
      </c>
      <c r="S5">
        <v>26.690964000000001</v>
      </c>
      <c r="T5">
        <v>2.984013</v>
      </c>
      <c r="U5">
        <v>404.40618899999998</v>
      </c>
      <c r="V5">
        <v>13.80951</v>
      </c>
      <c r="W5">
        <v>44.807592</v>
      </c>
      <c r="X5">
        <v>143.21331000000001</v>
      </c>
      <c r="Y5">
        <v>0</v>
      </c>
      <c r="Z5">
        <v>0</v>
      </c>
      <c r="AA5">
        <v>27.134934000000001</v>
      </c>
      <c r="AB5">
        <v>46.836283999999999</v>
      </c>
      <c r="AC5">
        <v>22.401762999999999</v>
      </c>
      <c r="AD5">
        <v>0</v>
      </c>
      <c r="AE5">
        <v>38.097124999999998</v>
      </c>
      <c r="AF5">
        <v>10.019444999999999</v>
      </c>
      <c r="AG5">
        <v>49.964053</v>
      </c>
      <c r="AH5">
        <v>23.674143999999998</v>
      </c>
      <c r="AI5">
        <v>0</v>
      </c>
      <c r="AJ5">
        <v>0</v>
      </c>
      <c r="AK5">
        <v>32.748336999999999</v>
      </c>
      <c r="AL5">
        <v>38.713946999999997</v>
      </c>
      <c r="AM5">
        <v>18.155756</v>
      </c>
      <c r="AN5">
        <v>0.75292599999999998</v>
      </c>
      <c r="AO5">
        <v>0</v>
      </c>
      <c r="AP5">
        <v>0.49482500000000001</v>
      </c>
      <c r="AQ5">
        <v>22.622782999999998</v>
      </c>
      <c r="AR5">
        <v>33.583182999999998</v>
      </c>
      <c r="AS5">
        <v>28.393729</v>
      </c>
      <c r="AT5">
        <v>16.298608999999999</v>
      </c>
      <c r="AU5">
        <v>0</v>
      </c>
      <c r="AV5">
        <v>0</v>
      </c>
      <c r="AW5">
        <v>0</v>
      </c>
      <c r="AX5">
        <v>0</v>
      </c>
      <c r="AY5">
        <v>5.3697109999999997</v>
      </c>
      <c r="AZ5">
        <v>0</v>
      </c>
      <c r="BA5">
        <v>0.90722100000000006</v>
      </c>
      <c r="BB5">
        <v>5.1743069999999998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2923.7364530000004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664.80327999999997</v>
      </c>
      <c r="L6">
        <v>651.67157699999996</v>
      </c>
      <c r="M6">
        <v>93.726923999999997</v>
      </c>
      <c r="N6">
        <v>120.113766</v>
      </c>
      <c r="O6">
        <v>126.101798</v>
      </c>
      <c r="P6">
        <v>144.84432899999999</v>
      </c>
      <c r="Q6">
        <v>21.853791000000001</v>
      </c>
      <c r="R6">
        <v>43.366328000000003</v>
      </c>
      <c r="S6">
        <v>26.690964000000001</v>
      </c>
      <c r="T6">
        <v>2.984013</v>
      </c>
      <c r="U6">
        <v>404.40618899999998</v>
      </c>
      <c r="V6">
        <v>13.80951</v>
      </c>
      <c r="W6">
        <v>44.807592</v>
      </c>
      <c r="X6">
        <v>143.21331000000001</v>
      </c>
      <c r="Y6">
        <v>0</v>
      </c>
      <c r="Z6">
        <v>0</v>
      </c>
      <c r="AA6">
        <v>27.134934000000001</v>
      </c>
      <c r="AB6">
        <v>46.836283999999999</v>
      </c>
      <c r="AC6">
        <v>22.401762999999999</v>
      </c>
      <c r="AD6">
        <v>0</v>
      </c>
      <c r="AE6">
        <v>38.097124999999998</v>
      </c>
      <c r="AF6">
        <v>10.019444999999999</v>
      </c>
      <c r="AG6">
        <v>49.964053</v>
      </c>
      <c r="AH6">
        <v>23.674143999999998</v>
      </c>
      <c r="AI6">
        <v>0</v>
      </c>
      <c r="AJ6">
        <v>0</v>
      </c>
      <c r="AK6">
        <v>32.748336999999999</v>
      </c>
      <c r="AL6">
        <v>38.713946999999997</v>
      </c>
      <c r="AM6">
        <v>18.155756</v>
      </c>
      <c r="AN6">
        <v>0.75292599999999998</v>
      </c>
      <c r="AO6">
        <v>0</v>
      </c>
      <c r="AP6">
        <v>0.49482500000000001</v>
      </c>
      <c r="AQ6">
        <v>22.622782999999998</v>
      </c>
      <c r="AR6">
        <v>33.583182999999998</v>
      </c>
      <c r="AS6">
        <v>28.393729</v>
      </c>
      <c r="AT6">
        <v>12.517649</v>
      </c>
      <c r="AU6">
        <v>0</v>
      </c>
      <c r="AV6">
        <v>0</v>
      </c>
      <c r="AW6">
        <v>0</v>
      </c>
      <c r="AX6">
        <v>0</v>
      </c>
      <c r="AY6">
        <v>5.3697109999999997</v>
      </c>
      <c r="AZ6">
        <v>0</v>
      </c>
      <c r="BA6">
        <v>0.90722100000000006</v>
      </c>
      <c r="BB6">
        <v>5.1743069999999998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2919.9554930000004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664.80327999999997</v>
      </c>
      <c r="L7">
        <v>651.67157699999996</v>
      </c>
      <c r="M7">
        <v>93.726923999999997</v>
      </c>
      <c r="N7">
        <v>120.113766</v>
      </c>
      <c r="O7">
        <v>126.101798</v>
      </c>
      <c r="P7">
        <v>144.84432899999999</v>
      </c>
      <c r="Q7">
        <v>21.853791000000001</v>
      </c>
      <c r="R7">
        <v>43.366328000000003</v>
      </c>
      <c r="S7">
        <v>26.690964000000001</v>
      </c>
      <c r="T7">
        <v>2.984013</v>
      </c>
      <c r="U7">
        <v>404.40618899999998</v>
      </c>
      <c r="V7">
        <v>13.80951</v>
      </c>
      <c r="W7">
        <v>44.807592</v>
      </c>
      <c r="X7">
        <v>143.21331000000001</v>
      </c>
      <c r="Y7">
        <v>0</v>
      </c>
      <c r="Z7">
        <v>0</v>
      </c>
      <c r="AA7">
        <v>27.134934000000001</v>
      </c>
      <c r="AB7">
        <v>46.836283999999999</v>
      </c>
      <c r="AC7">
        <v>22.401762999999999</v>
      </c>
      <c r="AD7">
        <v>0</v>
      </c>
      <c r="AE7">
        <v>38.097124999999998</v>
      </c>
      <c r="AF7">
        <v>10.019444999999999</v>
      </c>
      <c r="AG7">
        <v>49.964053</v>
      </c>
      <c r="AH7">
        <v>23.674143999999998</v>
      </c>
      <c r="AI7">
        <v>0</v>
      </c>
      <c r="AJ7">
        <v>0</v>
      </c>
      <c r="AK7">
        <v>32.748336999999999</v>
      </c>
      <c r="AL7">
        <v>76.653616</v>
      </c>
      <c r="AM7">
        <v>18.155756</v>
      </c>
      <c r="AN7">
        <v>0.75292599999999998</v>
      </c>
      <c r="AO7">
        <v>0</v>
      </c>
      <c r="AP7">
        <v>0.49482500000000001</v>
      </c>
      <c r="AQ7">
        <v>22.622782999999998</v>
      </c>
      <c r="AR7">
        <v>33.583182999999998</v>
      </c>
      <c r="AS7">
        <v>28.393729</v>
      </c>
      <c r="AT7">
        <v>13.70482</v>
      </c>
      <c r="AU7">
        <v>0</v>
      </c>
      <c r="AV7">
        <v>0</v>
      </c>
      <c r="AW7">
        <v>0</v>
      </c>
      <c r="AX7">
        <v>0</v>
      </c>
      <c r="AY7">
        <v>5.3697109999999997</v>
      </c>
      <c r="AZ7">
        <v>0</v>
      </c>
      <c r="BA7">
        <v>0.90722100000000006</v>
      </c>
      <c r="BB7">
        <v>5.1743069999999998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2959.0823330000003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664.80327999999997</v>
      </c>
      <c r="L8">
        <v>651.67157699999996</v>
      </c>
      <c r="M8">
        <v>93.726923999999997</v>
      </c>
      <c r="N8">
        <v>120.113766</v>
      </c>
      <c r="O8">
        <v>126.101798</v>
      </c>
      <c r="P8">
        <v>144.84432899999999</v>
      </c>
      <c r="Q8">
        <v>21.853791000000001</v>
      </c>
      <c r="R8">
        <v>43.366328000000003</v>
      </c>
      <c r="S8">
        <v>26.690964000000001</v>
      </c>
      <c r="T8">
        <v>2.984013</v>
      </c>
      <c r="U8">
        <v>404.40618899999998</v>
      </c>
      <c r="V8">
        <v>13.80951</v>
      </c>
      <c r="W8">
        <v>44.807592</v>
      </c>
      <c r="X8">
        <v>143.21331000000001</v>
      </c>
      <c r="Y8">
        <v>0</v>
      </c>
      <c r="Z8">
        <v>0</v>
      </c>
      <c r="AA8">
        <v>27.134934000000001</v>
      </c>
      <c r="AB8">
        <v>46.836283999999999</v>
      </c>
      <c r="AC8">
        <v>22.401762999999999</v>
      </c>
      <c r="AD8">
        <v>0</v>
      </c>
      <c r="AE8">
        <v>38.097124999999998</v>
      </c>
      <c r="AF8">
        <v>10.019444999999999</v>
      </c>
      <c r="AG8">
        <v>49.964053</v>
      </c>
      <c r="AH8">
        <v>23.674143999999998</v>
      </c>
      <c r="AI8">
        <v>0</v>
      </c>
      <c r="AJ8">
        <v>0</v>
      </c>
      <c r="AK8">
        <v>32.748336999999999</v>
      </c>
      <c r="AL8">
        <v>76.653616</v>
      </c>
      <c r="AM8">
        <v>18.155756</v>
      </c>
      <c r="AN8">
        <v>0.75292599999999998</v>
      </c>
      <c r="AO8">
        <v>0</v>
      </c>
      <c r="AP8">
        <v>0.49482500000000001</v>
      </c>
      <c r="AQ8">
        <v>22.622782999999998</v>
      </c>
      <c r="AR8">
        <v>33.583182999999998</v>
      </c>
      <c r="AS8">
        <v>28.393729</v>
      </c>
      <c r="AT8">
        <v>12.589855</v>
      </c>
      <c r="AU8">
        <v>0</v>
      </c>
      <c r="AV8">
        <v>0</v>
      </c>
      <c r="AW8">
        <v>0</v>
      </c>
      <c r="AX8">
        <v>0</v>
      </c>
      <c r="AY8">
        <v>5.3697109999999997</v>
      </c>
      <c r="AZ8">
        <v>0</v>
      </c>
      <c r="BA8">
        <v>0.90722100000000006</v>
      </c>
      <c r="BB8">
        <v>5.1743069999999998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2957.9673680000005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664.80327999999997</v>
      </c>
      <c r="L9">
        <v>651.67157699999996</v>
      </c>
      <c r="M9">
        <v>93.726923999999997</v>
      </c>
      <c r="N9">
        <v>120.113766</v>
      </c>
      <c r="O9">
        <v>126.101798</v>
      </c>
      <c r="P9">
        <v>144.84432899999999</v>
      </c>
      <c r="Q9">
        <v>21.853791000000001</v>
      </c>
      <c r="R9">
        <v>43.366328000000003</v>
      </c>
      <c r="S9">
        <v>26.690964000000001</v>
      </c>
      <c r="T9">
        <v>2.984013</v>
      </c>
      <c r="U9">
        <v>404.40618899999998</v>
      </c>
      <c r="V9">
        <v>13.80951</v>
      </c>
      <c r="W9">
        <v>44.807592</v>
      </c>
      <c r="X9">
        <v>143.21331000000001</v>
      </c>
      <c r="Y9">
        <v>0</v>
      </c>
      <c r="Z9">
        <v>0</v>
      </c>
      <c r="AA9">
        <v>27.134934000000001</v>
      </c>
      <c r="AB9">
        <v>31.22419</v>
      </c>
      <c r="AC9">
        <v>22.401762999999999</v>
      </c>
      <c r="AD9">
        <v>0</v>
      </c>
      <c r="AE9">
        <v>38.097124999999998</v>
      </c>
      <c r="AF9">
        <v>20.038889000000001</v>
      </c>
      <c r="AG9">
        <v>49.964053</v>
      </c>
      <c r="AH9">
        <v>23.674143999999998</v>
      </c>
      <c r="AI9">
        <v>0</v>
      </c>
      <c r="AJ9">
        <v>0</v>
      </c>
      <c r="AK9">
        <v>32.748336999999999</v>
      </c>
      <c r="AL9">
        <v>76.653616</v>
      </c>
      <c r="AM9">
        <v>18.155756</v>
      </c>
      <c r="AN9">
        <v>0.75292599999999998</v>
      </c>
      <c r="AO9">
        <v>0</v>
      </c>
      <c r="AP9">
        <v>1.731886</v>
      </c>
      <c r="AQ9">
        <v>22.622782999999998</v>
      </c>
      <c r="AR9">
        <v>33.583182999999998</v>
      </c>
      <c r="AS9">
        <v>28.393729</v>
      </c>
      <c r="AT9">
        <v>10.6227</v>
      </c>
      <c r="AU9">
        <v>0</v>
      </c>
      <c r="AV9">
        <v>0</v>
      </c>
      <c r="AW9">
        <v>0</v>
      </c>
      <c r="AX9">
        <v>0</v>
      </c>
      <c r="AY9">
        <v>5.3697109999999997</v>
      </c>
      <c r="AZ9">
        <v>0</v>
      </c>
      <c r="BA9">
        <v>0.90722100000000006</v>
      </c>
      <c r="BB9">
        <v>5.1743069999999998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2951.644624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664.80327999999997</v>
      </c>
      <c r="L10">
        <v>651.67157699999996</v>
      </c>
      <c r="M10">
        <v>93.726923999999997</v>
      </c>
      <c r="N10">
        <v>120.113766</v>
      </c>
      <c r="O10">
        <v>126.101798</v>
      </c>
      <c r="P10">
        <v>144.84432899999999</v>
      </c>
      <c r="Q10">
        <v>21.853791000000001</v>
      </c>
      <c r="R10">
        <v>43.366328000000003</v>
      </c>
      <c r="S10">
        <v>26.690964000000001</v>
      </c>
      <c r="T10">
        <v>2.984013</v>
      </c>
      <c r="U10">
        <v>404.40618899999998</v>
      </c>
      <c r="V10">
        <v>13.80951</v>
      </c>
      <c r="W10">
        <v>44.807592</v>
      </c>
      <c r="X10">
        <v>143.21331000000001</v>
      </c>
      <c r="Y10">
        <v>0</v>
      </c>
      <c r="Z10">
        <v>0</v>
      </c>
      <c r="AA10">
        <v>27.134934000000001</v>
      </c>
      <c r="AB10">
        <v>31.22419</v>
      </c>
      <c r="AC10">
        <v>22.401762999999999</v>
      </c>
      <c r="AD10">
        <v>0</v>
      </c>
      <c r="AE10">
        <v>38.097124999999998</v>
      </c>
      <c r="AF10">
        <v>20.038889000000001</v>
      </c>
      <c r="AG10">
        <v>49.964053</v>
      </c>
      <c r="AH10">
        <v>23.674143999999998</v>
      </c>
      <c r="AI10">
        <v>0</v>
      </c>
      <c r="AJ10">
        <v>0</v>
      </c>
      <c r="AK10">
        <v>32.748336999999999</v>
      </c>
      <c r="AL10">
        <v>76.653616</v>
      </c>
      <c r="AM10">
        <v>18.155756</v>
      </c>
      <c r="AN10">
        <v>0.75292599999999998</v>
      </c>
      <c r="AO10">
        <v>0</v>
      </c>
      <c r="AP10">
        <v>1.731886</v>
      </c>
      <c r="AQ10">
        <v>22.622782999999998</v>
      </c>
      <c r="AR10">
        <v>33.583182999999998</v>
      </c>
      <c r="AS10">
        <v>28.393729</v>
      </c>
      <c r="AT10">
        <v>10.6227</v>
      </c>
      <c r="AU10">
        <v>0</v>
      </c>
      <c r="AV10">
        <v>0</v>
      </c>
      <c r="AW10">
        <v>0</v>
      </c>
      <c r="AX10">
        <v>0</v>
      </c>
      <c r="AY10">
        <v>5.3697109999999997</v>
      </c>
      <c r="AZ10">
        <v>0</v>
      </c>
      <c r="BA10">
        <v>0.90722100000000006</v>
      </c>
      <c r="BB10">
        <v>5.1743069999999998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2951.644624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664.80327999999997</v>
      </c>
      <c r="L11">
        <v>651.67157699999996</v>
      </c>
      <c r="M11">
        <v>93.726923999999997</v>
      </c>
      <c r="N11">
        <v>120.113766</v>
      </c>
      <c r="O11">
        <v>126.101798</v>
      </c>
      <c r="P11">
        <v>144.84432899999999</v>
      </c>
      <c r="Q11">
        <v>21.853791000000001</v>
      </c>
      <c r="R11">
        <v>43.366328000000003</v>
      </c>
      <c r="S11">
        <v>26.690964000000001</v>
      </c>
      <c r="T11">
        <v>2.984013</v>
      </c>
      <c r="U11">
        <v>404.40618899999998</v>
      </c>
      <c r="V11">
        <v>13.80951</v>
      </c>
      <c r="W11">
        <v>44.807592</v>
      </c>
      <c r="X11">
        <v>143.21331000000001</v>
      </c>
      <c r="Y11">
        <v>0</v>
      </c>
      <c r="Z11">
        <v>0</v>
      </c>
      <c r="AA11">
        <v>27.134934000000001</v>
      </c>
      <c r="AB11">
        <v>31.22419</v>
      </c>
      <c r="AC11">
        <v>22.401762999999999</v>
      </c>
      <c r="AD11">
        <v>0</v>
      </c>
      <c r="AE11">
        <v>38.097124999999998</v>
      </c>
      <c r="AF11">
        <v>20.038889000000001</v>
      </c>
      <c r="AG11">
        <v>49.964053</v>
      </c>
      <c r="AH11">
        <v>23.674143999999998</v>
      </c>
      <c r="AI11">
        <v>0</v>
      </c>
      <c r="AJ11">
        <v>0</v>
      </c>
      <c r="AK11">
        <v>32.748336999999999</v>
      </c>
      <c r="AL11">
        <v>76.653616</v>
      </c>
      <c r="AM11">
        <v>18.155756</v>
      </c>
      <c r="AN11">
        <v>0.75292599999999998</v>
      </c>
      <c r="AO11">
        <v>0</v>
      </c>
      <c r="AP11">
        <v>1.731886</v>
      </c>
      <c r="AQ11">
        <v>22.622782999999998</v>
      </c>
      <c r="AR11">
        <v>33.583182999999998</v>
      </c>
      <c r="AS11">
        <v>28.393729</v>
      </c>
      <c r="AT11">
        <v>10.6227</v>
      </c>
      <c r="AU11">
        <v>0</v>
      </c>
      <c r="AV11">
        <v>0</v>
      </c>
      <c r="AW11">
        <v>0</v>
      </c>
      <c r="AX11">
        <v>0</v>
      </c>
      <c r="AY11">
        <v>5.3697109999999997</v>
      </c>
      <c r="AZ11">
        <v>0</v>
      </c>
      <c r="BA11">
        <v>0.90722100000000006</v>
      </c>
      <c r="BB11">
        <v>5.1743069999999998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2951.644624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664.80327999999997</v>
      </c>
      <c r="L12">
        <v>651.67157699999996</v>
      </c>
      <c r="M12">
        <v>93.726923999999997</v>
      </c>
      <c r="N12">
        <v>120.113766</v>
      </c>
      <c r="O12">
        <v>126.101798</v>
      </c>
      <c r="P12">
        <v>144.84432899999999</v>
      </c>
      <c r="Q12">
        <v>21.853791000000001</v>
      </c>
      <c r="R12">
        <v>43.366328000000003</v>
      </c>
      <c r="S12">
        <v>26.690964000000001</v>
      </c>
      <c r="T12">
        <v>2.984013</v>
      </c>
      <c r="U12">
        <v>404.40618899999998</v>
      </c>
      <c r="V12">
        <v>13.80951</v>
      </c>
      <c r="W12">
        <v>44.807592</v>
      </c>
      <c r="X12">
        <v>143.21331000000001</v>
      </c>
      <c r="Y12">
        <v>0</v>
      </c>
      <c r="Z12">
        <v>0</v>
      </c>
      <c r="AA12">
        <v>27.134934000000001</v>
      </c>
      <c r="AB12">
        <v>31.22419</v>
      </c>
      <c r="AC12">
        <v>22.401762999999999</v>
      </c>
      <c r="AD12">
        <v>0</v>
      </c>
      <c r="AE12">
        <v>38.097124999999998</v>
      </c>
      <c r="AF12">
        <v>20.038889000000001</v>
      </c>
      <c r="AG12">
        <v>49.964053</v>
      </c>
      <c r="AH12">
        <v>23.674143999999998</v>
      </c>
      <c r="AI12">
        <v>0</v>
      </c>
      <c r="AJ12">
        <v>0</v>
      </c>
      <c r="AK12">
        <v>32.748336999999999</v>
      </c>
      <c r="AL12">
        <v>76.653616</v>
      </c>
      <c r="AM12">
        <v>18.155756</v>
      </c>
      <c r="AN12">
        <v>0.75292599999999998</v>
      </c>
      <c r="AO12">
        <v>0</v>
      </c>
      <c r="AP12">
        <v>1.731886</v>
      </c>
      <c r="AQ12">
        <v>22.622782999999998</v>
      </c>
      <c r="AR12">
        <v>33.583182999999998</v>
      </c>
      <c r="AS12">
        <v>28.393729</v>
      </c>
      <c r="AT12">
        <v>10.6227</v>
      </c>
      <c r="AU12">
        <v>0</v>
      </c>
      <c r="AV12">
        <v>0</v>
      </c>
      <c r="AW12">
        <v>0</v>
      </c>
      <c r="AX12">
        <v>0</v>
      </c>
      <c r="AY12">
        <v>5.3697109999999997</v>
      </c>
      <c r="AZ12">
        <v>0</v>
      </c>
      <c r="BA12">
        <v>0.90722100000000006</v>
      </c>
      <c r="BB12">
        <v>5.1743069999999998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2951.644624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661.56002799999999</v>
      </c>
      <c r="L13">
        <v>651.67157699999996</v>
      </c>
      <c r="M13">
        <v>93.726923999999997</v>
      </c>
      <c r="N13">
        <v>120.113766</v>
      </c>
      <c r="O13">
        <v>126.101798</v>
      </c>
      <c r="P13">
        <v>144.84432899999999</v>
      </c>
      <c r="Q13">
        <v>21.853791000000001</v>
      </c>
      <c r="R13">
        <v>43.366328000000003</v>
      </c>
      <c r="S13">
        <v>26.690964000000001</v>
      </c>
      <c r="T13">
        <v>2.984013</v>
      </c>
      <c r="U13">
        <v>404.40618899999998</v>
      </c>
      <c r="V13">
        <v>13.80951</v>
      </c>
      <c r="W13">
        <v>44.807592</v>
      </c>
      <c r="X13">
        <v>143.21331000000001</v>
      </c>
      <c r="Y13">
        <v>0</v>
      </c>
      <c r="Z13">
        <v>0</v>
      </c>
      <c r="AA13">
        <v>27.134934000000001</v>
      </c>
      <c r="AB13">
        <v>31.22419</v>
      </c>
      <c r="AC13">
        <v>22.401762999999999</v>
      </c>
      <c r="AD13">
        <v>0</v>
      </c>
      <c r="AE13">
        <v>38.097124999999998</v>
      </c>
      <c r="AF13">
        <v>20.038889000000001</v>
      </c>
      <c r="AG13">
        <v>49.964053</v>
      </c>
      <c r="AH13">
        <v>23.674143999999998</v>
      </c>
      <c r="AI13">
        <v>0</v>
      </c>
      <c r="AJ13">
        <v>0</v>
      </c>
      <c r="AK13">
        <v>32.748336999999999</v>
      </c>
      <c r="AL13">
        <v>64.523246</v>
      </c>
      <c r="AM13">
        <v>18.155756</v>
      </c>
      <c r="AN13">
        <v>0.75292599999999998</v>
      </c>
      <c r="AO13">
        <v>0</v>
      </c>
      <c r="AP13">
        <v>0.49482500000000001</v>
      </c>
      <c r="AQ13">
        <v>22.622782999999998</v>
      </c>
      <c r="AR13">
        <v>33.583182999999998</v>
      </c>
      <c r="AS13">
        <v>28.393729</v>
      </c>
      <c r="AT13">
        <v>12.402380000000001</v>
      </c>
      <c r="AU13">
        <v>0</v>
      </c>
      <c r="AV13">
        <v>0</v>
      </c>
      <c r="AW13">
        <v>0</v>
      </c>
      <c r="AX13">
        <v>0</v>
      </c>
      <c r="AY13">
        <v>5.3697109999999997</v>
      </c>
      <c r="AZ13">
        <v>0</v>
      </c>
      <c r="BA13">
        <v>0.90722100000000006</v>
      </c>
      <c r="BB13">
        <v>5.1743069999999998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2936.8136210000002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661.56002799999999</v>
      </c>
      <c r="L14">
        <v>651.67157699999996</v>
      </c>
      <c r="M14">
        <v>93.726923999999997</v>
      </c>
      <c r="N14">
        <v>120.113766</v>
      </c>
      <c r="O14">
        <v>126.101798</v>
      </c>
      <c r="P14">
        <v>144.84432899999999</v>
      </c>
      <c r="Q14">
        <v>21.853791000000001</v>
      </c>
      <c r="R14">
        <v>43.366328000000003</v>
      </c>
      <c r="S14">
        <v>26.690964000000001</v>
      </c>
      <c r="T14">
        <v>2.984013</v>
      </c>
      <c r="U14">
        <v>404.40618899999998</v>
      </c>
      <c r="V14">
        <v>13.80951</v>
      </c>
      <c r="W14">
        <v>44.807592</v>
      </c>
      <c r="X14">
        <v>143.21331000000001</v>
      </c>
      <c r="Y14">
        <v>0</v>
      </c>
      <c r="Z14">
        <v>0</v>
      </c>
      <c r="AA14">
        <v>27.134934000000001</v>
      </c>
      <c r="AB14">
        <v>31.22419</v>
      </c>
      <c r="AC14">
        <v>11.200881000000001</v>
      </c>
      <c r="AD14">
        <v>0</v>
      </c>
      <c r="AE14">
        <v>38.097124999999998</v>
      </c>
      <c r="AF14">
        <v>20.038889000000001</v>
      </c>
      <c r="AG14">
        <v>49.964053</v>
      </c>
      <c r="AH14">
        <v>23.674143999999998</v>
      </c>
      <c r="AI14">
        <v>0</v>
      </c>
      <c r="AJ14">
        <v>0</v>
      </c>
      <c r="AK14">
        <v>32.748336999999999</v>
      </c>
      <c r="AL14">
        <v>64.523246</v>
      </c>
      <c r="AM14">
        <v>18.155756</v>
      </c>
      <c r="AN14">
        <v>0.75292599999999998</v>
      </c>
      <c r="AO14">
        <v>0</v>
      </c>
      <c r="AP14">
        <v>0.49482500000000001</v>
      </c>
      <c r="AQ14">
        <v>33.934175000000003</v>
      </c>
      <c r="AR14">
        <v>33.583182999999998</v>
      </c>
      <c r="AS14">
        <v>28.393729</v>
      </c>
      <c r="AT14">
        <v>17.149153999999999</v>
      </c>
      <c r="AU14">
        <v>0</v>
      </c>
      <c r="AV14">
        <v>0</v>
      </c>
      <c r="AW14">
        <v>0</v>
      </c>
      <c r="AX14">
        <v>0</v>
      </c>
      <c r="AY14">
        <v>5.3697109999999997</v>
      </c>
      <c r="AZ14">
        <v>0</v>
      </c>
      <c r="BA14">
        <v>0.90722100000000006</v>
      </c>
      <c r="BB14">
        <v>5.1743069999999998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2941.6709050000009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611.29843300000005</v>
      </c>
      <c r="L15">
        <v>651.67157699999996</v>
      </c>
      <c r="M15">
        <v>93.726923999999997</v>
      </c>
      <c r="N15">
        <v>120.113766</v>
      </c>
      <c r="O15">
        <v>126.101798</v>
      </c>
      <c r="P15">
        <v>144.84432899999999</v>
      </c>
      <c r="Q15">
        <v>21.853791000000001</v>
      </c>
      <c r="R15">
        <v>43.366328000000003</v>
      </c>
      <c r="S15">
        <v>26.690964000000001</v>
      </c>
      <c r="T15">
        <v>2.984013</v>
      </c>
      <c r="U15">
        <v>404.40618899999998</v>
      </c>
      <c r="V15">
        <v>13.80951</v>
      </c>
      <c r="W15">
        <v>44.807592</v>
      </c>
      <c r="X15">
        <v>143.21331000000001</v>
      </c>
      <c r="Y15">
        <v>0</v>
      </c>
      <c r="Z15">
        <v>0</v>
      </c>
      <c r="AA15">
        <v>27.134934000000001</v>
      </c>
      <c r="AB15">
        <v>31.22419</v>
      </c>
      <c r="AC15">
        <v>11.200881000000001</v>
      </c>
      <c r="AD15">
        <v>0</v>
      </c>
      <c r="AE15">
        <v>38.097124999999998</v>
      </c>
      <c r="AF15">
        <v>20.038889000000001</v>
      </c>
      <c r="AG15">
        <v>49.964053</v>
      </c>
      <c r="AH15">
        <v>23.674143999999998</v>
      </c>
      <c r="AI15">
        <v>0</v>
      </c>
      <c r="AJ15">
        <v>0</v>
      </c>
      <c r="AK15">
        <v>32.748336999999999</v>
      </c>
      <c r="AL15">
        <v>74.061464000000001</v>
      </c>
      <c r="AM15">
        <v>18.155756</v>
      </c>
      <c r="AN15">
        <v>0.75292599999999998</v>
      </c>
      <c r="AO15">
        <v>0</v>
      </c>
      <c r="AP15">
        <v>0.49482500000000001</v>
      </c>
      <c r="AQ15">
        <v>33.934175000000003</v>
      </c>
      <c r="AR15">
        <v>33.583182999999998</v>
      </c>
      <c r="AS15">
        <v>27.776474</v>
      </c>
      <c r="AT15">
        <v>15.907019</v>
      </c>
      <c r="AU15">
        <v>0</v>
      </c>
      <c r="AV15">
        <v>0</v>
      </c>
      <c r="AW15">
        <v>0</v>
      </c>
      <c r="AX15">
        <v>0</v>
      </c>
      <c r="AY15">
        <v>5.3697109999999997</v>
      </c>
      <c r="AZ15">
        <v>0</v>
      </c>
      <c r="BA15">
        <v>0.90722100000000006</v>
      </c>
      <c r="BB15">
        <v>5.1743069999999998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2899.0881380000005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601.71163899999999</v>
      </c>
      <c r="L16">
        <v>651.67157699999996</v>
      </c>
      <c r="M16">
        <v>93.726923999999997</v>
      </c>
      <c r="N16">
        <v>120.113766</v>
      </c>
      <c r="O16">
        <v>126.101798</v>
      </c>
      <c r="P16">
        <v>144.84432899999999</v>
      </c>
      <c r="Q16">
        <v>21.853791000000001</v>
      </c>
      <c r="R16">
        <v>43.366328000000003</v>
      </c>
      <c r="S16">
        <v>26.690964000000001</v>
      </c>
      <c r="T16">
        <v>2.984013</v>
      </c>
      <c r="U16">
        <v>404.40618899999998</v>
      </c>
      <c r="V16">
        <v>13.80951</v>
      </c>
      <c r="W16">
        <v>44.807592</v>
      </c>
      <c r="X16">
        <v>143.21331000000001</v>
      </c>
      <c r="Y16">
        <v>0</v>
      </c>
      <c r="Z16">
        <v>0</v>
      </c>
      <c r="AA16">
        <v>27.134934000000001</v>
      </c>
      <c r="AB16">
        <v>31.22419</v>
      </c>
      <c r="AC16">
        <v>11.200881000000001</v>
      </c>
      <c r="AD16">
        <v>0</v>
      </c>
      <c r="AE16">
        <v>38.097124999999998</v>
      </c>
      <c r="AF16">
        <v>20.038889000000001</v>
      </c>
      <c r="AG16">
        <v>49.964053</v>
      </c>
      <c r="AH16">
        <v>23.674143999999998</v>
      </c>
      <c r="AI16">
        <v>0</v>
      </c>
      <c r="AJ16">
        <v>0</v>
      </c>
      <c r="AK16">
        <v>32.748336999999999</v>
      </c>
      <c r="AL16">
        <v>74.061464000000001</v>
      </c>
      <c r="AM16">
        <v>18.155756</v>
      </c>
      <c r="AN16">
        <v>0.75292599999999998</v>
      </c>
      <c r="AO16">
        <v>0</v>
      </c>
      <c r="AP16">
        <v>0.49482500000000001</v>
      </c>
      <c r="AQ16">
        <v>33.934175000000003</v>
      </c>
      <c r="AR16">
        <v>33.583182999999998</v>
      </c>
      <c r="AS16">
        <v>27.776474</v>
      </c>
      <c r="AT16">
        <v>15.594695</v>
      </c>
      <c r="AU16">
        <v>0</v>
      </c>
      <c r="AV16">
        <v>0</v>
      </c>
      <c r="AW16">
        <v>0</v>
      </c>
      <c r="AX16">
        <v>0</v>
      </c>
      <c r="AY16">
        <v>5.3697109999999997</v>
      </c>
      <c r="AZ16">
        <v>0</v>
      </c>
      <c r="BA16">
        <v>0.90722100000000006</v>
      </c>
      <c r="BB16">
        <v>5.1743069999999998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2889.1890200000003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553.42663900000002</v>
      </c>
      <c r="L17">
        <v>651.67157699999996</v>
      </c>
      <c r="M17">
        <v>93.726923999999997</v>
      </c>
      <c r="N17">
        <v>120.113766</v>
      </c>
      <c r="O17">
        <v>126.101798</v>
      </c>
      <c r="P17">
        <v>144.84432899999999</v>
      </c>
      <c r="Q17">
        <v>21.853791000000001</v>
      </c>
      <c r="R17">
        <v>43.366328000000003</v>
      </c>
      <c r="S17">
        <v>26.690964000000001</v>
      </c>
      <c r="T17">
        <v>2.984013</v>
      </c>
      <c r="U17">
        <v>404.40618899999998</v>
      </c>
      <c r="V17">
        <v>13.80951</v>
      </c>
      <c r="W17">
        <v>44.807592</v>
      </c>
      <c r="X17">
        <v>143.21331000000001</v>
      </c>
      <c r="Y17">
        <v>0</v>
      </c>
      <c r="Z17">
        <v>0</v>
      </c>
      <c r="AA17">
        <v>27.134934000000001</v>
      </c>
      <c r="AB17">
        <v>15.612094000000001</v>
      </c>
      <c r="AC17">
        <v>11.200881000000001</v>
      </c>
      <c r="AD17">
        <v>0</v>
      </c>
      <c r="AE17">
        <v>38.097124999999998</v>
      </c>
      <c r="AF17">
        <v>20.038889000000001</v>
      </c>
      <c r="AG17">
        <v>49.964053</v>
      </c>
      <c r="AH17">
        <v>23.674143999999998</v>
      </c>
      <c r="AI17">
        <v>0</v>
      </c>
      <c r="AJ17">
        <v>0</v>
      </c>
      <c r="AK17">
        <v>32.748336999999999</v>
      </c>
      <c r="AL17">
        <v>74.061464000000001</v>
      </c>
      <c r="AM17">
        <v>18.155756</v>
      </c>
      <c r="AN17">
        <v>0.75292599999999998</v>
      </c>
      <c r="AO17">
        <v>0</v>
      </c>
      <c r="AP17">
        <v>1.731886</v>
      </c>
      <c r="AQ17">
        <v>33.934175000000003</v>
      </c>
      <c r="AR17">
        <v>33.583182999999998</v>
      </c>
      <c r="AS17">
        <v>27.776474</v>
      </c>
      <c r="AT17">
        <v>17.393909000000001</v>
      </c>
      <c r="AU17">
        <v>0</v>
      </c>
      <c r="AV17">
        <v>0</v>
      </c>
      <c r="AW17">
        <v>0</v>
      </c>
      <c r="AX17">
        <v>0</v>
      </c>
      <c r="AY17">
        <v>5.3697109999999997</v>
      </c>
      <c r="AZ17">
        <v>0</v>
      </c>
      <c r="BA17">
        <v>0.90722100000000006</v>
      </c>
      <c r="BB17">
        <v>5.1743069999999998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2828.328199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553.42663900000002</v>
      </c>
      <c r="L18">
        <v>651.67157699999996</v>
      </c>
      <c r="M18">
        <v>93.726923999999997</v>
      </c>
      <c r="N18">
        <v>120.113766</v>
      </c>
      <c r="O18">
        <v>126.101798</v>
      </c>
      <c r="P18">
        <v>144.84432899999999</v>
      </c>
      <c r="Q18">
        <v>21.853791000000001</v>
      </c>
      <c r="R18">
        <v>43.366328000000003</v>
      </c>
      <c r="S18">
        <v>26.690964000000001</v>
      </c>
      <c r="T18">
        <v>2.984013</v>
      </c>
      <c r="U18">
        <v>404.40618899999998</v>
      </c>
      <c r="V18">
        <v>13.80951</v>
      </c>
      <c r="W18">
        <v>44.807592</v>
      </c>
      <c r="X18">
        <v>143.21331000000001</v>
      </c>
      <c r="Y18">
        <v>0</v>
      </c>
      <c r="Z18">
        <v>0</v>
      </c>
      <c r="AA18">
        <v>27.134934000000001</v>
      </c>
      <c r="AB18">
        <v>15.612094000000001</v>
      </c>
      <c r="AC18">
        <v>11.200881000000001</v>
      </c>
      <c r="AD18">
        <v>0</v>
      </c>
      <c r="AE18">
        <v>38.097124999999998</v>
      </c>
      <c r="AF18">
        <v>20.038889000000001</v>
      </c>
      <c r="AG18">
        <v>49.964053</v>
      </c>
      <c r="AH18">
        <v>23.674143999999998</v>
      </c>
      <c r="AI18">
        <v>0</v>
      </c>
      <c r="AJ18">
        <v>0</v>
      </c>
      <c r="AK18">
        <v>32.748336999999999</v>
      </c>
      <c r="AL18">
        <v>74.061464000000001</v>
      </c>
      <c r="AM18">
        <v>18.155756</v>
      </c>
      <c r="AN18">
        <v>0.75292599999999998</v>
      </c>
      <c r="AO18">
        <v>0</v>
      </c>
      <c r="AP18">
        <v>1.731886</v>
      </c>
      <c r="AQ18">
        <v>33.934175000000003</v>
      </c>
      <c r="AR18">
        <v>33.583182999999998</v>
      </c>
      <c r="AS18">
        <v>27.776474</v>
      </c>
      <c r="AT18">
        <v>18.249092999999998</v>
      </c>
      <c r="AU18">
        <v>0</v>
      </c>
      <c r="AV18">
        <v>0</v>
      </c>
      <c r="AW18">
        <v>0</v>
      </c>
      <c r="AX18">
        <v>0</v>
      </c>
      <c r="AY18">
        <v>5.3697109999999997</v>
      </c>
      <c r="AZ18">
        <v>0</v>
      </c>
      <c r="BA18">
        <v>0.90722100000000006</v>
      </c>
      <c r="BB18">
        <v>5.1743069999999998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2829.183383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496.26608399999998</v>
      </c>
      <c r="L19">
        <v>651.67157699999996</v>
      </c>
      <c r="M19">
        <v>93.726923999999997</v>
      </c>
      <c r="N19">
        <v>120.113766</v>
      </c>
      <c r="O19">
        <v>126.101798</v>
      </c>
      <c r="P19">
        <v>144.84432899999999</v>
      </c>
      <c r="Q19">
        <v>21.853791000000001</v>
      </c>
      <c r="R19">
        <v>43.366328000000003</v>
      </c>
      <c r="S19">
        <v>26.690964000000001</v>
      </c>
      <c r="T19">
        <v>2.984013</v>
      </c>
      <c r="U19">
        <v>404.40618899999998</v>
      </c>
      <c r="V19">
        <v>13.80951</v>
      </c>
      <c r="W19">
        <v>44.807592</v>
      </c>
      <c r="X19">
        <v>143.21331000000001</v>
      </c>
      <c r="Y19">
        <v>0</v>
      </c>
      <c r="Z19">
        <v>0</v>
      </c>
      <c r="AA19">
        <v>27.134934000000001</v>
      </c>
      <c r="AB19">
        <v>15.612094000000001</v>
      </c>
      <c r="AC19">
        <v>11.200881000000001</v>
      </c>
      <c r="AD19">
        <v>0</v>
      </c>
      <c r="AE19">
        <v>38.097124999999998</v>
      </c>
      <c r="AF19">
        <v>20.038889000000001</v>
      </c>
      <c r="AG19">
        <v>49.964053</v>
      </c>
      <c r="AH19">
        <v>48.424385999999998</v>
      </c>
      <c r="AI19">
        <v>0</v>
      </c>
      <c r="AJ19">
        <v>0</v>
      </c>
      <c r="AK19">
        <v>32.748336999999999</v>
      </c>
      <c r="AL19">
        <v>63.962173999999997</v>
      </c>
      <c r="AM19">
        <v>18.155756</v>
      </c>
      <c r="AN19">
        <v>0.75292599999999998</v>
      </c>
      <c r="AO19">
        <v>0</v>
      </c>
      <c r="AP19">
        <v>1.731886</v>
      </c>
      <c r="AQ19">
        <v>33.934175000000003</v>
      </c>
      <c r="AR19">
        <v>33.583182999999998</v>
      </c>
      <c r="AS19">
        <v>27.776474</v>
      </c>
      <c r="AT19">
        <v>17.854275999999999</v>
      </c>
      <c r="AU19">
        <v>0</v>
      </c>
      <c r="AV19">
        <v>0</v>
      </c>
      <c r="AW19">
        <v>0</v>
      </c>
      <c r="AX19">
        <v>0</v>
      </c>
      <c r="AY19">
        <v>5.3697109999999997</v>
      </c>
      <c r="AZ19">
        <v>0</v>
      </c>
      <c r="BA19">
        <v>1.8739319999999999</v>
      </c>
      <c r="BB19">
        <v>5.1743069999999998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2787.2456740000002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496.26608399999998</v>
      </c>
      <c r="L20">
        <v>651.67157699999996</v>
      </c>
      <c r="M20">
        <v>93.726923999999997</v>
      </c>
      <c r="N20">
        <v>120.113766</v>
      </c>
      <c r="O20">
        <v>126.101798</v>
      </c>
      <c r="P20">
        <v>144.84432899999999</v>
      </c>
      <c r="Q20">
        <v>21.853791000000001</v>
      </c>
      <c r="R20">
        <v>43.366328000000003</v>
      </c>
      <c r="S20">
        <v>26.690964000000001</v>
      </c>
      <c r="T20">
        <v>2.984013</v>
      </c>
      <c r="U20">
        <v>404.40618899999998</v>
      </c>
      <c r="V20">
        <v>13.80951</v>
      </c>
      <c r="W20">
        <v>44.807592</v>
      </c>
      <c r="X20">
        <v>143.21331000000001</v>
      </c>
      <c r="Y20">
        <v>0</v>
      </c>
      <c r="Z20">
        <v>0</v>
      </c>
      <c r="AA20">
        <v>27.134934000000001</v>
      </c>
      <c r="AB20">
        <v>15.612094000000001</v>
      </c>
      <c r="AC20">
        <v>11.200881000000001</v>
      </c>
      <c r="AD20">
        <v>0</v>
      </c>
      <c r="AE20">
        <v>38.097124999999998</v>
      </c>
      <c r="AF20">
        <v>20.038889000000001</v>
      </c>
      <c r="AG20">
        <v>49.964053</v>
      </c>
      <c r="AH20">
        <v>48.424385999999998</v>
      </c>
      <c r="AI20">
        <v>0</v>
      </c>
      <c r="AJ20">
        <v>0</v>
      </c>
      <c r="AK20">
        <v>32.748336999999999</v>
      </c>
      <c r="AL20">
        <v>63.962173999999997</v>
      </c>
      <c r="AM20">
        <v>18.155756</v>
      </c>
      <c r="AN20">
        <v>0.75292599999999998</v>
      </c>
      <c r="AO20">
        <v>0</v>
      </c>
      <c r="AP20">
        <v>1.731886</v>
      </c>
      <c r="AQ20">
        <v>33.934175000000003</v>
      </c>
      <c r="AR20">
        <v>33.583182999999998</v>
      </c>
      <c r="AS20">
        <v>27.776474</v>
      </c>
      <c r="AT20">
        <v>19.314</v>
      </c>
      <c r="AU20">
        <v>0</v>
      </c>
      <c r="AV20">
        <v>0</v>
      </c>
      <c r="AW20">
        <v>0</v>
      </c>
      <c r="AX20">
        <v>0</v>
      </c>
      <c r="AY20">
        <v>5.3697109999999997</v>
      </c>
      <c r="AZ20">
        <v>0</v>
      </c>
      <c r="BA20">
        <v>1.8739319999999999</v>
      </c>
      <c r="BB20">
        <v>5.1743069999999998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2788.7053980000001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534.89408400000002</v>
      </c>
      <c r="L21">
        <v>651.67157699999996</v>
      </c>
      <c r="M21">
        <v>93.726923999999997</v>
      </c>
      <c r="N21">
        <v>120.113766</v>
      </c>
      <c r="O21">
        <v>126.101798</v>
      </c>
      <c r="P21">
        <v>144.84432899999999</v>
      </c>
      <c r="Q21">
        <v>21.853791000000001</v>
      </c>
      <c r="R21">
        <v>43.366328000000003</v>
      </c>
      <c r="S21">
        <v>26.690964000000001</v>
      </c>
      <c r="T21">
        <v>2.984013</v>
      </c>
      <c r="U21">
        <v>404.40618899999998</v>
      </c>
      <c r="V21">
        <v>13.80951</v>
      </c>
      <c r="W21">
        <v>44.807592</v>
      </c>
      <c r="X21">
        <v>143.21331000000001</v>
      </c>
      <c r="Y21">
        <v>0</v>
      </c>
      <c r="Z21">
        <v>0</v>
      </c>
      <c r="AA21">
        <v>27.134934000000001</v>
      </c>
      <c r="AB21">
        <v>15.612094000000001</v>
      </c>
      <c r="AC21">
        <v>11.200881000000001</v>
      </c>
      <c r="AD21">
        <v>0</v>
      </c>
      <c r="AE21">
        <v>38.097124999999998</v>
      </c>
      <c r="AF21">
        <v>20.038889000000001</v>
      </c>
      <c r="AG21">
        <v>49.964053</v>
      </c>
      <c r="AH21">
        <v>48.424385999999998</v>
      </c>
      <c r="AI21">
        <v>0</v>
      </c>
      <c r="AJ21">
        <v>0</v>
      </c>
      <c r="AK21">
        <v>32.748336999999999</v>
      </c>
      <c r="AL21">
        <v>51.618595999999997</v>
      </c>
      <c r="AM21">
        <v>18.155756</v>
      </c>
      <c r="AN21">
        <v>0.75292599999999998</v>
      </c>
      <c r="AO21">
        <v>0</v>
      </c>
      <c r="AP21">
        <v>1.731886</v>
      </c>
      <c r="AQ21">
        <v>33.934175000000003</v>
      </c>
      <c r="AR21">
        <v>33.583182999999998</v>
      </c>
      <c r="AS21">
        <v>27.776474</v>
      </c>
      <c r="AT21">
        <v>19.314</v>
      </c>
      <c r="AU21">
        <v>0</v>
      </c>
      <c r="AV21">
        <v>0</v>
      </c>
      <c r="AW21">
        <v>0</v>
      </c>
      <c r="AX21">
        <v>0</v>
      </c>
      <c r="AY21">
        <v>5.3697109999999997</v>
      </c>
      <c r="AZ21">
        <v>0</v>
      </c>
      <c r="BA21">
        <v>1.8739319999999999</v>
      </c>
      <c r="BB21">
        <v>5.1743069999999998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2814.9898200000002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534.89292499999999</v>
      </c>
      <c r="L22">
        <v>651.67157699999996</v>
      </c>
      <c r="M22">
        <v>93.726923999999997</v>
      </c>
      <c r="N22">
        <v>120.113766</v>
      </c>
      <c r="O22">
        <v>126.101798</v>
      </c>
      <c r="P22">
        <v>144.84432899999999</v>
      </c>
      <c r="Q22">
        <v>21.853791000000001</v>
      </c>
      <c r="R22">
        <v>43.366328000000003</v>
      </c>
      <c r="S22">
        <v>26.690964000000001</v>
      </c>
      <c r="T22">
        <v>2.984013</v>
      </c>
      <c r="U22">
        <v>404.40618899999998</v>
      </c>
      <c r="V22">
        <v>13.80951</v>
      </c>
      <c r="W22">
        <v>44.807592</v>
      </c>
      <c r="X22">
        <v>143.21331000000001</v>
      </c>
      <c r="Y22">
        <v>0</v>
      </c>
      <c r="Z22">
        <v>0</v>
      </c>
      <c r="AA22">
        <v>27.134934000000001</v>
      </c>
      <c r="AB22">
        <v>15.612094000000001</v>
      </c>
      <c r="AC22">
        <v>11.200881000000001</v>
      </c>
      <c r="AD22">
        <v>0</v>
      </c>
      <c r="AE22">
        <v>38.097124999999998</v>
      </c>
      <c r="AF22">
        <v>20.038889000000001</v>
      </c>
      <c r="AG22">
        <v>49.964053</v>
      </c>
      <c r="AH22">
        <v>48.424385999999998</v>
      </c>
      <c r="AI22">
        <v>0</v>
      </c>
      <c r="AJ22">
        <v>0</v>
      </c>
      <c r="AK22">
        <v>32.748336999999999</v>
      </c>
      <c r="AL22">
        <v>51.618595999999997</v>
      </c>
      <c r="AM22">
        <v>18.155756</v>
      </c>
      <c r="AN22">
        <v>0.75292599999999998</v>
      </c>
      <c r="AO22">
        <v>0</v>
      </c>
      <c r="AP22">
        <v>1.731886</v>
      </c>
      <c r="AQ22">
        <v>33.934175000000003</v>
      </c>
      <c r="AR22">
        <v>33.583182999999998</v>
      </c>
      <c r="AS22">
        <v>27.776474</v>
      </c>
      <c r="AT22">
        <v>19.314</v>
      </c>
      <c r="AU22">
        <v>0</v>
      </c>
      <c r="AV22">
        <v>0</v>
      </c>
      <c r="AW22">
        <v>0</v>
      </c>
      <c r="AX22">
        <v>0</v>
      </c>
      <c r="AY22">
        <v>5.3697109999999997</v>
      </c>
      <c r="AZ22">
        <v>0</v>
      </c>
      <c r="BA22">
        <v>1.8739319999999999</v>
      </c>
      <c r="BB22">
        <v>5.1743069999999998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2814.9886610000003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482.746284</v>
      </c>
      <c r="L23">
        <v>651.67157699999996</v>
      </c>
      <c r="M23">
        <v>93.726923999999997</v>
      </c>
      <c r="N23">
        <v>120.113766</v>
      </c>
      <c r="O23">
        <v>126.101798</v>
      </c>
      <c r="P23">
        <v>144.84432899999999</v>
      </c>
      <c r="Q23">
        <v>21.853791000000001</v>
      </c>
      <c r="R23">
        <v>43.366328000000003</v>
      </c>
      <c r="S23">
        <v>26.690964000000001</v>
      </c>
      <c r="T23">
        <v>2.984013</v>
      </c>
      <c r="U23">
        <v>404.40618899999998</v>
      </c>
      <c r="V23">
        <v>13.80951</v>
      </c>
      <c r="W23">
        <v>44.807592</v>
      </c>
      <c r="X23">
        <v>143.21331000000001</v>
      </c>
      <c r="Y23">
        <v>0</v>
      </c>
      <c r="Z23">
        <v>0</v>
      </c>
      <c r="AA23">
        <v>27.134934000000001</v>
      </c>
      <c r="AB23">
        <v>15.612094000000001</v>
      </c>
      <c r="AC23">
        <v>11.200881000000001</v>
      </c>
      <c r="AD23">
        <v>0</v>
      </c>
      <c r="AE23">
        <v>38.097124999999998</v>
      </c>
      <c r="AF23">
        <v>20.038889000000001</v>
      </c>
      <c r="AG23">
        <v>49.964053</v>
      </c>
      <c r="AH23">
        <v>48.424385999999998</v>
      </c>
      <c r="AI23">
        <v>0</v>
      </c>
      <c r="AJ23">
        <v>0</v>
      </c>
      <c r="AK23">
        <v>32.748336999999999</v>
      </c>
      <c r="AL23">
        <v>51.618595999999997</v>
      </c>
      <c r="AM23">
        <v>18.155756</v>
      </c>
      <c r="AN23">
        <v>0.75292599999999998</v>
      </c>
      <c r="AO23">
        <v>0</v>
      </c>
      <c r="AP23">
        <v>1.731886</v>
      </c>
      <c r="AQ23">
        <v>33.934175000000003</v>
      </c>
      <c r="AR23">
        <v>33.583182999999998</v>
      </c>
      <c r="AS23">
        <v>27.776474</v>
      </c>
      <c r="AT23">
        <v>19.314005000000002</v>
      </c>
      <c r="AU23">
        <v>0</v>
      </c>
      <c r="AV23">
        <v>0</v>
      </c>
      <c r="AW23">
        <v>0</v>
      </c>
      <c r="AX23">
        <v>0</v>
      </c>
      <c r="AY23">
        <v>5.3697109999999997</v>
      </c>
      <c r="AZ23">
        <v>0</v>
      </c>
      <c r="BA23">
        <v>1.8739319999999999</v>
      </c>
      <c r="BB23">
        <v>5.1743069999999998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2762.8420250000004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482.746284</v>
      </c>
      <c r="L24">
        <v>651.67157699999996</v>
      </c>
      <c r="M24">
        <v>93.726923999999997</v>
      </c>
      <c r="N24">
        <v>120.113766</v>
      </c>
      <c r="O24">
        <v>126.101798</v>
      </c>
      <c r="P24">
        <v>144.84432899999999</v>
      </c>
      <c r="Q24">
        <v>21.853791000000001</v>
      </c>
      <c r="R24">
        <v>43.366328000000003</v>
      </c>
      <c r="S24">
        <v>26.690964000000001</v>
      </c>
      <c r="T24">
        <v>2.984013</v>
      </c>
      <c r="U24">
        <v>404.40618899999998</v>
      </c>
      <c r="V24">
        <v>13.80951</v>
      </c>
      <c r="W24">
        <v>44.807592</v>
      </c>
      <c r="X24">
        <v>143.21331000000001</v>
      </c>
      <c r="Y24">
        <v>0</v>
      </c>
      <c r="Z24">
        <v>0</v>
      </c>
      <c r="AA24">
        <v>27.134934000000001</v>
      </c>
      <c r="AB24">
        <v>15.612094000000001</v>
      </c>
      <c r="AC24">
        <v>11.200881000000001</v>
      </c>
      <c r="AD24">
        <v>0</v>
      </c>
      <c r="AE24">
        <v>38.097124999999998</v>
      </c>
      <c r="AF24">
        <v>20.038889000000001</v>
      </c>
      <c r="AG24">
        <v>49.964053</v>
      </c>
      <c r="AH24">
        <v>48.424385999999998</v>
      </c>
      <c r="AI24">
        <v>0</v>
      </c>
      <c r="AJ24">
        <v>0</v>
      </c>
      <c r="AK24">
        <v>32.748336999999999</v>
      </c>
      <c r="AL24">
        <v>51.618595999999997</v>
      </c>
      <c r="AM24">
        <v>18.155756</v>
      </c>
      <c r="AN24">
        <v>0.75292599999999998</v>
      </c>
      <c r="AO24">
        <v>0</v>
      </c>
      <c r="AP24">
        <v>1.731886</v>
      </c>
      <c r="AQ24">
        <v>33.934175000000003</v>
      </c>
      <c r="AR24">
        <v>33.583182999999998</v>
      </c>
      <c r="AS24">
        <v>27.776474</v>
      </c>
      <c r="AT24">
        <v>19.314004000000001</v>
      </c>
      <c r="AU24">
        <v>0</v>
      </c>
      <c r="AV24">
        <v>0</v>
      </c>
      <c r="AW24">
        <v>0</v>
      </c>
      <c r="AX24">
        <v>0</v>
      </c>
      <c r="AY24">
        <v>5.3697109999999997</v>
      </c>
      <c r="AZ24">
        <v>0</v>
      </c>
      <c r="BA24">
        <v>1.8739319999999999</v>
      </c>
      <c r="BB24">
        <v>5.1743069999999998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2762.842024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481.78058399999998</v>
      </c>
      <c r="L25">
        <v>636.61609299999998</v>
      </c>
      <c r="M25">
        <v>93.726923999999997</v>
      </c>
      <c r="N25">
        <v>120.113766</v>
      </c>
      <c r="O25">
        <v>126.101798</v>
      </c>
      <c r="P25">
        <v>144.84432899999999</v>
      </c>
      <c r="Q25">
        <v>21.853791000000001</v>
      </c>
      <c r="R25">
        <v>43.366328000000003</v>
      </c>
      <c r="S25">
        <v>26.690964000000001</v>
      </c>
      <c r="T25">
        <v>2.984013</v>
      </c>
      <c r="U25">
        <v>404.40618899999998</v>
      </c>
      <c r="V25">
        <v>13.80951</v>
      </c>
      <c r="W25">
        <v>44.807592</v>
      </c>
      <c r="X25">
        <v>143.21331000000001</v>
      </c>
      <c r="Y25">
        <v>0</v>
      </c>
      <c r="Z25">
        <v>0</v>
      </c>
      <c r="AA25">
        <v>27.134934000000001</v>
      </c>
      <c r="AB25">
        <v>15.612094000000001</v>
      </c>
      <c r="AC25">
        <v>11.200881000000001</v>
      </c>
      <c r="AD25">
        <v>10.486395</v>
      </c>
      <c r="AE25">
        <v>38.097124999999998</v>
      </c>
      <c r="AF25">
        <v>20.038889000000001</v>
      </c>
      <c r="AG25">
        <v>49.964053</v>
      </c>
      <c r="AH25">
        <v>48.424385999999998</v>
      </c>
      <c r="AI25">
        <v>3.683535</v>
      </c>
      <c r="AJ25">
        <v>0</v>
      </c>
      <c r="AK25">
        <v>32.748336999999999</v>
      </c>
      <c r="AL25">
        <v>51.618595999999997</v>
      </c>
      <c r="AM25">
        <v>18.155756</v>
      </c>
      <c r="AN25">
        <v>0.75292599999999998</v>
      </c>
      <c r="AO25">
        <v>0</v>
      </c>
      <c r="AP25">
        <v>1.731886</v>
      </c>
      <c r="AQ25">
        <v>33.934175000000003</v>
      </c>
      <c r="AR25">
        <v>33.583182999999998</v>
      </c>
      <c r="AS25">
        <v>27.776474</v>
      </c>
      <c r="AT25">
        <v>19.314</v>
      </c>
      <c r="AU25">
        <v>0</v>
      </c>
      <c r="AV25">
        <v>0</v>
      </c>
      <c r="AW25">
        <v>0</v>
      </c>
      <c r="AX25">
        <v>0</v>
      </c>
      <c r="AY25">
        <v>5.3697109999999997</v>
      </c>
      <c r="AZ25">
        <v>0</v>
      </c>
      <c r="BA25">
        <v>1.8739319999999999</v>
      </c>
      <c r="BB25">
        <v>5.1743069999999998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2760.9907660000003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550.82813399999998</v>
      </c>
      <c r="L26">
        <v>651.67157699999996</v>
      </c>
      <c r="M26">
        <v>93.726923999999997</v>
      </c>
      <c r="N26">
        <v>120.113766</v>
      </c>
      <c r="O26">
        <v>126.101798</v>
      </c>
      <c r="P26">
        <v>144.84432899999999</v>
      </c>
      <c r="Q26">
        <v>21.853791000000001</v>
      </c>
      <c r="R26">
        <v>43.366328000000003</v>
      </c>
      <c r="S26">
        <v>26.690964000000001</v>
      </c>
      <c r="T26">
        <v>2.984013</v>
      </c>
      <c r="U26">
        <v>404.40618899999998</v>
      </c>
      <c r="V26">
        <v>13.80951</v>
      </c>
      <c r="W26">
        <v>44.807592</v>
      </c>
      <c r="X26">
        <v>143.21331000000001</v>
      </c>
      <c r="Y26">
        <v>0</v>
      </c>
      <c r="Z26">
        <v>0</v>
      </c>
      <c r="AA26">
        <v>27.134934000000001</v>
      </c>
      <c r="AB26">
        <v>15.612094000000001</v>
      </c>
      <c r="AC26">
        <v>11.200881000000001</v>
      </c>
      <c r="AD26">
        <v>10.486395</v>
      </c>
      <c r="AE26">
        <v>38.097124999999998</v>
      </c>
      <c r="AF26">
        <v>20.038889000000001</v>
      </c>
      <c r="AG26">
        <v>49.964053</v>
      </c>
      <c r="AH26">
        <v>48.424385999999998</v>
      </c>
      <c r="AI26">
        <v>3.683535</v>
      </c>
      <c r="AJ26">
        <v>0</v>
      </c>
      <c r="AK26">
        <v>32.748336999999999</v>
      </c>
      <c r="AL26">
        <v>51.618595999999997</v>
      </c>
      <c r="AM26">
        <v>18.155756</v>
      </c>
      <c r="AN26">
        <v>0.75292599999999998</v>
      </c>
      <c r="AO26">
        <v>0</v>
      </c>
      <c r="AP26">
        <v>1.731886</v>
      </c>
      <c r="AQ26">
        <v>33.934175000000003</v>
      </c>
      <c r="AR26">
        <v>33.583182999999998</v>
      </c>
      <c r="AS26">
        <v>27.776474</v>
      </c>
      <c r="AT26">
        <v>19.314</v>
      </c>
      <c r="AU26">
        <v>0</v>
      </c>
      <c r="AV26">
        <v>0</v>
      </c>
      <c r="AW26">
        <v>0</v>
      </c>
      <c r="AX26">
        <v>0</v>
      </c>
      <c r="AY26">
        <v>5.3697109999999997</v>
      </c>
      <c r="AZ26">
        <v>0</v>
      </c>
      <c r="BA26">
        <v>1.8739319999999999</v>
      </c>
      <c r="BB26">
        <v>5.1743069999999998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2845.0938000000001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590.19962599999997</v>
      </c>
      <c r="L27">
        <v>651.67157699999996</v>
      </c>
      <c r="M27">
        <v>93.726923999999997</v>
      </c>
      <c r="N27">
        <v>120.113766</v>
      </c>
      <c r="O27">
        <v>126.101798</v>
      </c>
      <c r="P27">
        <v>144.84432899999999</v>
      </c>
      <c r="Q27">
        <v>21.853791000000001</v>
      </c>
      <c r="R27">
        <v>43.366328000000003</v>
      </c>
      <c r="S27">
        <v>26.690964000000001</v>
      </c>
      <c r="T27">
        <v>2.984013</v>
      </c>
      <c r="U27">
        <v>404.40618899999998</v>
      </c>
      <c r="V27">
        <v>13.80951</v>
      </c>
      <c r="W27">
        <v>44.807592</v>
      </c>
      <c r="X27">
        <v>143.21331000000001</v>
      </c>
      <c r="Y27">
        <v>0</v>
      </c>
      <c r="Z27">
        <v>0</v>
      </c>
      <c r="AA27">
        <v>27.134934000000001</v>
      </c>
      <c r="AB27">
        <v>15.612094000000001</v>
      </c>
      <c r="AC27">
        <v>11.200881000000001</v>
      </c>
      <c r="AD27">
        <v>10.486395</v>
      </c>
      <c r="AE27">
        <v>38.097124999999998</v>
      </c>
      <c r="AF27">
        <v>20.038889000000001</v>
      </c>
      <c r="AG27">
        <v>49.964053</v>
      </c>
      <c r="AH27">
        <v>48.424385999999998</v>
      </c>
      <c r="AI27">
        <v>3.683535</v>
      </c>
      <c r="AJ27">
        <v>0</v>
      </c>
      <c r="AK27">
        <v>32.748336999999999</v>
      </c>
      <c r="AL27">
        <v>51.618595999999997</v>
      </c>
      <c r="AM27">
        <v>18.155756</v>
      </c>
      <c r="AN27">
        <v>0.75292599999999998</v>
      </c>
      <c r="AO27">
        <v>0</v>
      </c>
      <c r="AP27">
        <v>0</v>
      </c>
      <c r="AQ27">
        <v>33.934175000000003</v>
      </c>
      <c r="AR27">
        <v>33.583182999999998</v>
      </c>
      <c r="AS27">
        <v>27.776474</v>
      </c>
      <c r="AT27">
        <v>19.314</v>
      </c>
      <c r="AU27">
        <v>0</v>
      </c>
      <c r="AV27">
        <v>0</v>
      </c>
      <c r="AW27">
        <v>0</v>
      </c>
      <c r="AX27">
        <v>0</v>
      </c>
      <c r="AY27">
        <v>5.3697109999999997</v>
      </c>
      <c r="AZ27">
        <v>0</v>
      </c>
      <c r="BA27">
        <v>1.8739319999999999</v>
      </c>
      <c r="BB27">
        <v>5.1743069999999998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2882.7334060000003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628.82762600000001</v>
      </c>
      <c r="L28">
        <v>651.67157699999996</v>
      </c>
      <c r="M28">
        <v>93.726923999999997</v>
      </c>
      <c r="N28">
        <v>120.113766</v>
      </c>
      <c r="O28">
        <v>126.101798</v>
      </c>
      <c r="P28">
        <v>144.84432899999999</v>
      </c>
      <c r="Q28">
        <v>21.853791000000001</v>
      </c>
      <c r="R28">
        <v>43.366328000000003</v>
      </c>
      <c r="S28">
        <v>26.690964000000001</v>
      </c>
      <c r="T28">
        <v>2.984013</v>
      </c>
      <c r="U28">
        <v>404.40618899999998</v>
      </c>
      <c r="V28">
        <v>13.80951</v>
      </c>
      <c r="W28">
        <v>44.807592</v>
      </c>
      <c r="X28">
        <v>143.21331000000001</v>
      </c>
      <c r="Y28">
        <v>0</v>
      </c>
      <c r="Z28">
        <v>0</v>
      </c>
      <c r="AA28">
        <v>27.134934000000001</v>
      </c>
      <c r="AB28">
        <v>15.612094000000001</v>
      </c>
      <c r="AC28">
        <v>11.200881000000001</v>
      </c>
      <c r="AD28">
        <v>10.486395</v>
      </c>
      <c r="AE28">
        <v>38.097124999999998</v>
      </c>
      <c r="AF28">
        <v>20.038889000000001</v>
      </c>
      <c r="AG28">
        <v>49.964053</v>
      </c>
      <c r="AH28">
        <v>48.424385999999998</v>
      </c>
      <c r="AI28">
        <v>7.3670689999999999</v>
      </c>
      <c r="AJ28">
        <v>0</v>
      </c>
      <c r="AK28">
        <v>32.748336999999999</v>
      </c>
      <c r="AL28">
        <v>51.618595999999997</v>
      </c>
      <c r="AM28">
        <v>18.155756</v>
      </c>
      <c r="AN28">
        <v>0.75292599999999998</v>
      </c>
      <c r="AO28">
        <v>0</v>
      </c>
      <c r="AP28">
        <v>0</v>
      </c>
      <c r="AQ28">
        <v>33.934175000000003</v>
      </c>
      <c r="AR28">
        <v>33.583182999999998</v>
      </c>
      <c r="AS28">
        <v>27.776474</v>
      </c>
      <c r="AT28">
        <v>19.314</v>
      </c>
      <c r="AU28">
        <v>0</v>
      </c>
      <c r="AV28">
        <v>0</v>
      </c>
      <c r="AW28">
        <v>0</v>
      </c>
      <c r="AX28">
        <v>0</v>
      </c>
      <c r="AY28">
        <v>5.3697109999999997</v>
      </c>
      <c r="AZ28">
        <v>0</v>
      </c>
      <c r="BA28">
        <v>1.8739319999999999</v>
      </c>
      <c r="BB28">
        <v>5.1743069999999998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2925.0449399999998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622.42175199999997</v>
      </c>
      <c r="L29">
        <v>651.67157699999996</v>
      </c>
      <c r="M29">
        <v>93.726923999999997</v>
      </c>
      <c r="N29">
        <v>120.113766</v>
      </c>
      <c r="O29">
        <v>126.101798</v>
      </c>
      <c r="P29">
        <v>144.84432899999999</v>
      </c>
      <c r="Q29">
        <v>21.853791000000001</v>
      </c>
      <c r="R29">
        <v>43.366328000000003</v>
      </c>
      <c r="S29">
        <v>26.690964000000001</v>
      </c>
      <c r="T29">
        <v>2.984013</v>
      </c>
      <c r="U29">
        <v>404.40618899999998</v>
      </c>
      <c r="V29">
        <v>13.80951</v>
      </c>
      <c r="W29">
        <v>44.807592</v>
      </c>
      <c r="X29">
        <v>143.21331000000001</v>
      </c>
      <c r="Y29">
        <v>0</v>
      </c>
      <c r="Z29">
        <v>0</v>
      </c>
      <c r="AA29">
        <v>27.134934000000001</v>
      </c>
      <c r="AB29">
        <v>15.612094000000001</v>
      </c>
      <c r="AC29">
        <v>11.200881000000001</v>
      </c>
      <c r="AD29">
        <v>10.486395</v>
      </c>
      <c r="AE29">
        <v>38.097124999999998</v>
      </c>
      <c r="AF29">
        <v>20.038889000000001</v>
      </c>
      <c r="AG29">
        <v>49.964053</v>
      </c>
      <c r="AH29">
        <v>48.424385999999998</v>
      </c>
      <c r="AI29">
        <v>37.849055999999997</v>
      </c>
      <c r="AJ29">
        <v>0</v>
      </c>
      <c r="AK29">
        <v>32.748336999999999</v>
      </c>
      <c r="AL29">
        <v>38.713946999999997</v>
      </c>
      <c r="AM29">
        <v>18.155756</v>
      </c>
      <c r="AN29">
        <v>0.75292599999999998</v>
      </c>
      <c r="AO29">
        <v>0</v>
      </c>
      <c r="AP29">
        <v>0</v>
      </c>
      <c r="AQ29">
        <v>33.934175000000003</v>
      </c>
      <c r="AR29">
        <v>33.583182999999998</v>
      </c>
      <c r="AS29">
        <v>27.776474</v>
      </c>
      <c r="AT29">
        <v>19.314</v>
      </c>
      <c r="AU29">
        <v>0</v>
      </c>
      <c r="AV29">
        <v>0</v>
      </c>
      <c r="AW29">
        <v>0</v>
      </c>
      <c r="AX29">
        <v>0</v>
      </c>
      <c r="AY29">
        <v>5.3697109999999997</v>
      </c>
      <c r="AZ29">
        <v>0</v>
      </c>
      <c r="BA29">
        <v>1.8739319999999999</v>
      </c>
      <c r="BB29">
        <v>5.1743069999999998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2936.2164040000002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593.45075199999997</v>
      </c>
      <c r="L30">
        <v>631.78759300000002</v>
      </c>
      <c r="M30">
        <v>93.726923999999997</v>
      </c>
      <c r="N30">
        <v>120.113766</v>
      </c>
      <c r="O30">
        <v>126.101798</v>
      </c>
      <c r="P30">
        <v>144.84432899999999</v>
      </c>
      <c r="Q30">
        <v>21.853791000000001</v>
      </c>
      <c r="R30">
        <v>43.366328000000003</v>
      </c>
      <c r="S30">
        <v>26.690964000000001</v>
      </c>
      <c r="T30">
        <v>2.984013</v>
      </c>
      <c r="U30">
        <v>404.40618899999998</v>
      </c>
      <c r="V30">
        <v>13.80951</v>
      </c>
      <c r="W30">
        <v>44.807592</v>
      </c>
      <c r="X30">
        <v>143.21331000000001</v>
      </c>
      <c r="Y30">
        <v>0</v>
      </c>
      <c r="Z30">
        <v>0</v>
      </c>
      <c r="AA30">
        <v>27.134934000000001</v>
      </c>
      <c r="AB30">
        <v>15.612094000000001</v>
      </c>
      <c r="AC30">
        <v>11.200881000000001</v>
      </c>
      <c r="AD30">
        <v>10.486395</v>
      </c>
      <c r="AE30">
        <v>38.097124999999998</v>
      </c>
      <c r="AF30">
        <v>20.038889000000001</v>
      </c>
      <c r="AG30">
        <v>49.964053</v>
      </c>
      <c r="AH30">
        <v>48.424385999999998</v>
      </c>
      <c r="AI30">
        <v>37.849055999999997</v>
      </c>
      <c r="AJ30">
        <v>0</v>
      </c>
      <c r="AK30">
        <v>32.748336999999999</v>
      </c>
      <c r="AL30">
        <v>38.713946999999997</v>
      </c>
      <c r="AM30">
        <v>18.155756</v>
      </c>
      <c r="AN30">
        <v>0.75292599999999998</v>
      </c>
      <c r="AO30">
        <v>0</v>
      </c>
      <c r="AP30">
        <v>0</v>
      </c>
      <c r="AQ30">
        <v>22.622782999999998</v>
      </c>
      <c r="AR30">
        <v>33.583182999999998</v>
      </c>
      <c r="AS30">
        <v>27.776474</v>
      </c>
      <c r="AT30">
        <v>19.314</v>
      </c>
      <c r="AU30">
        <v>0</v>
      </c>
      <c r="AV30">
        <v>0</v>
      </c>
      <c r="AW30">
        <v>0</v>
      </c>
      <c r="AX30">
        <v>0</v>
      </c>
      <c r="AY30">
        <v>5.3697109999999997</v>
      </c>
      <c r="AZ30">
        <v>0</v>
      </c>
      <c r="BA30">
        <v>1.8739319999999999</v>
      </c>
      <c r="BB30">
        <v>5.1743069999999998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2876.0500280000006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557.45920899999999</v>
      </c>
      <c r="L31">
        <v>553.02519800000005</v>
      </c>
      <c r="M31">
        <v>93.726923999999997</v>
      </c>
      <c r="N31">
        <v>120.113766</v>
      </c>
      <c r="O31">
        <v>126.101798</v>
      </c>
      <c r="P31">
        <v>144.84432899999999</v>
      </c>
      <c r="Q31">
        <v>21.853791000000001</v>
      </c>
      <c r="R31">
        <v>43.366328000000003</v>
      </c>
      <c r="S31">
        <v>26.690964000000001</v>
      </c>
      <c r="T31">
        <v>2.984013</v>
      </c>
      <c r="U31">
        <v>404.40618899999998</v>
      </c>
      <c r="V31">
        <v>13.80951</v>
      </c>
      <c r="W31">
        <v>44.807592</v>
      </c>
      <c r="X31">
        <v>143.21331000000001</v>
      </c>
      <c r="Y31">
        <v>0</v>
      </c>
      <c r="Z31">
        <v>0</v>
      </c>
      <c r="AA31">
        <v>27.134934000000001</v>
      </c>
      <c r="AB31">
        <v>15.612094000000001</v>
      </c>
      <c r="AC31">
        <v>11.200881000000001</v>
      </c>
      <c r="AD31">
        <v>10.486395</v>
      </c>
      <c r="AE31">
        <v>38.097124999999998</v>
      </c>
      <c r="AF31">
        <v>20.038889000000001</v>
      </c>
      <c r="AG31">
        <v>49.964053</v>
      </c>
      <c r="AH31">
        <v>48.424385999999998</v>
      </c>
      <c r="AI31">
        <v>37.849055999999997</v>
      </c>
      <c r="AJ31">
        <v>0</v>
      </c>
      <c r="AK31">
        <v>32.748336999999999</v>
      </c>
      <c r="AL31">
        <v>38.713946999999997</v>
      </c>
      <c r="AM31">
        <v>18.155756</v>
      </c>
      <c r="AN31">
        <v>0.75292599999999998</v>
      </c>
      <c r="AO31">
        <v>0</v>
      </c>
      <c r="AP31">
        <v>6.4327209999999999</v>
      </c>
      <c r="AQ31">
        <v>11.311392</v>
      </c>
      <c r="AR31">
        <v>33.583182999999998</v>
      </c>
      <c r="AS31">
        <v>27.776474</v>
      </c>
      <c r="AT31">
        <v>19.314</v>
      </c>
      <c r="AU31">
        <v>0</v>
      </c>
      <c r="AV31">
        <v>0</v>
      </c>
      <c r="AW31">
        <v>0</v>
      </c>
      <c r="AX31">
        <v>0</v>
      </c>
      <c r="AY31">
        <v>5.3697109999999997</v>
      </c>
      <c r="AZ31">
        <v>0</v>
      </c>
      <c r="BA31">
        <v>1.8739319999999999</v>
      </c>
      <c r="BB31">
        <v>5.1743069999999998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2756.4174200000007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505.92308400000002</v>
      </c>
      <c r="L32">
        <v>485.426198</v>
      </c>
      <c r="M32">
        <v>93.726923999999997</v>
      </c>
      <c r="N32">
        <v>120.113766</v>
      </c>
      <c r="O32">
        <v>126.101798</v>
      </c>
      <c r="P32">
        <v>144.84432899999999</v>
      </c>
      <c r="Q32">
        <v>16.795165000000001</v>
      </c>
      <c r="R32">
        <v>38.763776999999997</v>
      </c>
      <c r="S32">
        <v>20.124029</v>
      </c>
      <c r="T32">
        <v>2.984013</v>
      </c>
      <c r="U32">
        <v>404.40618899999998</v>
      </c>
      <c r="V32">
        <v>13.80951</v>
      </c>
      <c r="W32">
        <v>44.807592</v>
      </c>
      <c r="X32">
        <v>143.21331000000001</v>
      </c>
      <c r="Y32">
        <v>0</v>
      </c>
      <c r="Z32">
        <v>0</v>
      </c>
      <c r="AA32">
        <v>27.134934000000001</v>
      </c>
      <c r="AB32">
        <v>15.612094000000001</v>
      </c>
      <c r="AC32">
        <v>11.200881000000001</v>
      </c>
      <c r="AD32">
        <v>10.486395</v>
      </c>
      <c r="AE32">
        <v>38.097124999999998</v>
      </c>
      <c r="AF32">
        <v>8.9061730000000008</v>
      </c>
      <c r="AG32">
        <v>49.964053</v>
      </c>
      <c r="AH32">
        <v>48.424385999999998</v>
      </c>
      <c r="AI32">
        <v>37.849055999999997</v>
      </c>
      <c r="AJ32">
        <v>0</v>
      </c>
      <c r="AK32">
        <v>32.748336999999999</v>
      </c>
      <c r="AL32">
        <v>38.713946999999997</v>
      </c>
      <c r="AM32">
        <v>18.155756</v>
      </c>
      <c r="AN32">
        <v>0.75292599999999998</v>
      </c>
      <c r="AO32">
        <v>0</v>
      </c>
      <c r="AP32">
        <v>6.4327209999999999</v>
      </c>
      <c r="AQ32">
        <v>0</v>
      </c>
      <c r="AR32">
        <v>39.446914</v>
      </c>
      <c r="AS32">
        <v>27.776474</v>
      </c>
      <c r="AT32">
        <v>19.314</v>
      </c>
      <c r="AU32">
        <v>0</v>
      </c>
      <c r="AV32">
        <v>0</v>
      </c>
      <c r="AW32">
        <v>0</v>
      </c>
      <c r="AX32">
        <v>0</v>
      </c>
      <c r="AY32">
        <v>5.3697109999999997</v>
      </c>
      <c r="AZ32">
        <v>0</v>
      </c>
      <c r="BA32">
        <v>1.8739319999999999</v>
      </c>
      <c r="BB32">
        <v>5.1743069999999998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2604.4738060000004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453.51669399999997</v>
      </c>
      <c r="L33">
        <v>417.82719800000001</v>
      </c>
      <c r="M33">
        <v>93.726923999999997</v>
      </c>
      <c r="N33">
        <v>120.113766</v>
      </c>
      <c r="O33">
        <v>126.101798</v>
      </c>
      <c r="P33">
        <v>144.84432899999999</v>
      </c>
      <c r="Q33">
        <v>16.795165000000001</v>
      </c>
      <c r="R33">
        <v>38.763776999999997</v>
      </c>
      <c r="S33">
        <v>20.124029</v>
      </c>
      <c r="T33">
        <v>2.984013</v>
      </c>
      <c r="U33">
        <v>404.40618899999998</v>
      </c>
      <c r="V33">
        <v>13.80951</v>
      </c>
      <c r="W33">
        <v>44.807592</v>
      </c>
      <c r="X33">
        <v>143.21331000000001</v>
      </c>
      <c r="Y33">
        <v>0</v>
      </c>
      <c r="Z33">
        <v>0</v>
      </c>
      <c r="AA33">
        <v>27.134934000000001</v>
      </c>
      <c r="AB33">
        <v>15.612094000000001</v>
      </c>
      <c r="AC33">
        <v>22.401762999999999</v>
      </c>
      <c r="AD33">
        <v>10.486395</v>
      </c>
      <c r="AE33">
        <v>38.097124999999998</v>
      </c>
      <c r="AF33">
        <v>8.9061730000000008</v>
      </c>
      <c r="AG33">
        <v>49.964053</v>
      </c>
      <c r="AH33">
        <v>48.424385999999998</v>
      </c>
      <c r="AI33">
        <v>37.849055999999997</v>
      </c>
      <c r="AJ33">
        <v>0</v>
      </c>
      <c r="AK33">
        <v>32.748336999999999</v>
      </c>
      <c r="AL33">
        <v>38.713946999999997</v>
      </c>
      <c r="AM33">
        <v>18.155756</v>
      </c>
      <c r="AN33">
        <v>0.75292599999999998</v>
      </c>
      <c r="AO33">
        <v>0</v>
      </c>
      <c r="AP33">
        <v>6.4327209999999999</v>
      </c>
      <c r="AQ33">
        <v>0</v>
      </c>
      <c r="AR33">
        <v>39.446914</v>
      </c>
      <c r="AS33">
        <v>18.517648999999999</v>
      </c>
      <c r="AT33">
        <v>19.314001999999999</v>
      </c>
      <c r="AU33">
        <v>0</v>
      </c>
      <c r="AV33">
        <v>0</v>
      </c>
      <c r="AW33">
        <v>0</v>
      </c>
      <c r="AX33">
        <v>0</v>
      </c>
      <c r="AY33">
        <v>5.3697109999999997</v>
      </c>
      <c r="AZ33">
        <v>0</v>
      </c>
      <c r="BA33">
        <v>1.8739319999999999</v>
      </c>
      <c r="BB33">
        <v>5.1743069999999998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2486.4104750000006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394.86758400000002</v>
      </c>
      <c r="L34">
        <v>369.54219799999998</v>
      </c>
      <c r="M34">
        <v>93.726923999999997</v>
      </c>
      <c r="N34">
        <v>120.113766</v>
      </c>
      <c r="O34">
        <v>126.101798</v>
      </c>
      <c r="P34">
        <v>144.84432899999999</v>
      </c>
      <c r="Q34">
        <v>16.795165000000001</v>
      </c>
      <c r="R34">
        <v>38.763776999999997</v>
      </c>
      <c r="S34">
        <v>20.124029</v>
      </c>
      <c r="T34">
        <v>2.984013</v>
      </c>
      <c r="U34">
        <v>404.40618899999998</v>
      </c>
      <c r="V34">
        <v>13.80951</v>
      </c>
      <c r="W34">
        <v>44.807592</v>
      </c>
      <c r="X34">
        <v>143.21331000000001</v>
      </c>
      <c r="Y34">
        <v>0</v>
      </c>
      <c r="Z34">
        <v>0</v>
      </c>
      <c r="AA34">
        <v>27.134934000000001</v>
      </c>
      <c r="AB34">
        <v>31.22419</v>
      </c>
      <c r="AC34">
        <v>22.401762999999999</v>
      </c>
      <c r="AD34">
        <v>10.486395</v>
      </c>
      <c r="AE34">
        <v>38.097124999999998</v>
      </c>
      <c r="AF34">
        <v>8.9061730000000008</v>
      </c>
      <c r="AG34">
        <v>49.964053</v>
      </c>
      <c r="AH34">
        <v>23.674143999999998</v>
      </c>
      <c r="AI34">
        <v>37.849055999999997</v>
      </c>
      <c r="AJ34">
        <v>0</v>
      </c>
      <c r="AK34">
        <v>32.748336999999999</v>
      </c>
      <c r="AL34">
        <v>38.713946999999997</v>
      </c>
      <c r="AM34">
        <v>18.155756</v>
      </c>
      <c r="AN34">
        <v>0.75292599999999998</v>
      </c>
      <c r="AO34">
        <v>0</v>
      </c>
      <c r="AP34">
        <v>6.4327209999999999</v>
      </c>
      <c r="AQ34">
        <v>0</v>
      </c>
      <c r="AR34">
        <v>39.446914</v>
      </c>
      <c r="AS34">
        <v>9.2588249999999999</v>
      </c>
      <c r="AT34">
        <v>19.314005999999999</v>
      </c>
      <c r="AU34">
        <v>0</v>
      </c>
      <c r="AV34">
        <v>0</v>
      </c>
      <c r="AW34">
        <v>0</v>
      </c>
      <c r="AX34">
        <v>0</v>
      </c>
      <c r="AY34">
        <v>5.3697109999999997</v>
      </c>
      <c r="AZ34">
        <v>0</v>
      </c>
      <c r="BA34">
        <v>0.90722100000000006</v>
      </c>
      <c r="BB34">
        <v>5.1743069999999998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2360.1126880000002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367.82798400000001</v>
      </c>
      <c r="L35">
        <v>361.66913599999998</v>
      </c>
      <c r="M35">
        <v>93.726923999999997</v>
      </c>
      <c r="N35">
        <v>120.113766</v>
      </c>
      <c r="O35">
        <v>126.101798</v>
      </c>
      <c r="P35">
        <v>144.84432899999999</v>
      </c>
      <c r="Q35">
        <v>12.479934</v>
      </c>
      <c r="R35">
        <v>34.853271999999997</v>
      </c>
      <c r="S35">
        <v>14.874001</v>
      </c>
      <c r="T35">
        <v>2.5286849999999998</v>
      </c>
      <c r="U35">
        <v>404.40618899999998</v>
      </c>
      <c r="V35">
        <v>13.80951</v>
      </c>
      <c r="W35">
        <v>44.807592</v>
      </c>
      <c r="X35">
        <v>143.21331000000001</v>
      </c>
      <c r="Y35">
        <v>0</v>
      </c>
      <c r="Z35">
        <v>0</v>
      </c>
      <c r="AA35">
        <v>22.021194999999999</v>
      </c>
      <c r="AB35">
        <v>31.22419</v>
      </c>
      <c r="AC35">
        <v>22.401762999999999</v>
      </c>
      <c r="AD35">
        <v>10.486395</v>
      </c>
      <c r="AE35">
        <v>38.097124999999998</v>
      </c>
      <c r="AF35">
        <v>8.9061730000000008</v>
      </c>
      <c r="AG35">
        <v>49.964053</v>
      </c>
      <c r="AH35">
        <v>0</v>
      </c>
      <c r="AI35">
        <v>5.893656</v>
      </c>
      <c r="AJ35">
        <v>0</v>
      </c>
      <c r="AK35">
        <v>32.748336999999999</v>
      </c>
      <c r="AL35">
        <v>38.713946999999997</v>
      </c>
      <c r="AM35">
        <v>18.155756</v>
      </c>
      <c r="AN35">
        <v>0.75292599999999998</v>
      </c>
      <c r="AO35">
        <v>0</v>
      </c>
      <c r="AP35">
        <v>0.74223700000000004</v>
      </c>
      <c r="AQ35">
        <v>0</v>
      </c>
      <c r="AR35">
        <v>33.583182999999998</v>
      </c>
      <c r="AS35">
        <v>0</v>
      </c>
      <c r="AT35">
        <v>19.314018000000001</v>
      </c>
      <c r="AU35">
        <v>0</v>
      </c>
      <c r="AV35">
        <v>0</v>
      </c>
      <c r="AW35">
        <v>0</v>
      </c>
      <c r="AX35">
        <v>0</v>
      </c>
      <c r="AY35">
        <v>5.3697109999999997</v>
      </c>
      <c r="AZ35">
        <v>0</v>
      </c>
      <c r="BA35">
        <v>0</v>
      </c>
      <c r="BB35">
        <v>4.0640309999999999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2227.6951260000005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367.82798400000001</v>
      </c>
      <c r="L36">
        <v>361.66913599999998</v>
      </c>
      <c r="M36">
        <v>93.726923999999997</v>
      </c>
      <c r="N36">
        <v>120.113766</v>
      </c>
      <c r="O36">
        <v>126.101798</v>
      </c>
      <c r="P36">
        <v>144.84432899999999</v>
      </c>
      <c r="Q36">
        <v>12.479934</v>
      </c>
      <c r="R36">
        <v>34.853271999999997</v>
      </c>
      <c r="S36">
        <v>14.874001</v>
      </c>
      <c r="T36">
        <v>2.5286849999999998</v>
      </c>
      <c r="U36">
        <v>404.40618899999998</v>
      </c>
      <c r="V36">
        <v>13.80951</v>
      </c>
      <c r="W36">
        <v>44.807592</v>
      </c>
      <c r="X36">
        <v>143.21331000000001</v>
      </c>
      <c r="Y36">
        <v>0</v>
      </c>
      <c r="Z36">
        <v>0</v>
      </c>
      <c r="AA36">
        <v>13.567467000000001</v>
      </c>
      <c r="AB36">
        <v>31.22419</v>
      </c>
      <c r="AC36">
        <v>22.401762999999999</v>
      </c>
      <c r="AD36">
        <v>10.486395</v>
      </c>
      <c r="AE36">
        <v>38.097124999999998</v>
      </c>
      <c r="AF36">
        <v>8.9061730000000008</v>
      </c>
      <c r="AG36">
        <v>49.964053</v>
      </c>
      <c r="AH36">
        <v>0</v>
      </c>
      <c r="AI36">
        <v>3.683535</v>
      </c>
      <c r="AJ36">
        <v>0</v>
      </c>
      <c r="AK36">
        <v>32.748336999999999</v>
      </c>
      <c r="AL36">
        <v>38.713946999999997</v>
      </c>
      <c r="AM36">
        <v>18.155756</v>
      </c>
      <c r="AN36">
        <v>0.75292599999999998</v>
      </c>
      <c r="AO36">
        <v>0</v>
      </c>
      <c r="AP36">
        <v>0.74223700000000004</v>
      </c>
      <c r="AQ36">
        <v>0</v>
      </c>
      <c r="AR36">
        <v>33.583182999999998</v>
      </c>
      <c r="AS36">
        <v>0</v>
      </c>
      <c r="AT36">
        <v>19.314007</v>
      </c>
      <c r="AU36">
        <v>0</v>
      </c>
      <c r="AV36">
        <v>0</v>
      </c>
      <c r="AW36">
        <v>0</v>
      </c>
      <c r="AX36">
        <v>0</v>
      </c>
      <c r="AY36">
        <v>5.3697109999999997</v>
      </c>
      <c r="AZ36">
        <v>0</v>
      </c>
      <c r="BA36">
        <v>0</v>
      </c>
      <c r="BB36">
        <v>4.0640309999999999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2217.0312660000004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367.82798400000001</v>
      </c>
      <c r="L37">
        <v>361.66913599999998</v>
      </c>
      <c r="M37">
        <v>93.726923999999997</v>
      </c>
      <c r="N37">
        <v>120.113766</v>
      </c>
      <c r="O37">
        <v>126.101798</v>
      </c>
      <c r="P37">
        <v>144.84432899999999</v>
      </c>
      <c r="Q37">
        <v>12.479934</v>
      </c>
      <c r="R37">
        <v>30.273168999999999</v>
      </c>
      <c r="S37">
        <v>14.874001</v>
      </c>
      <c r="T37">
        <v>2.5286849999999998</v>
      </c>
      <c r="U37">
        <v>404.40618899999998</v>
      </c>
      <c r="V37">
        <v>13.80951</v>
      </c>
      <c r="W37">
        <v>44.807592</v>
      </c>
      <c r="X37">
        <v>143.21331000000001</v>
      </c>
      <c r="Y37">
        <v>0</v>
      </c>
      <c r="Z37">
        <v>0</v>
      </c>
      <c r="AA37">
        <v>13.567467000000001</v>
      </c>
      <c r="AB37">
        <v>31.22419</v>
      </c>
      <c r="AC37">
        <v>22.401762999999999</v>
      </c>
      <c r="AD37">
        <v>10.486395</v>
      </c>
      <c r="AE37">
        <v>38.097124999999998</v>
      </c>
      <c r="AF37">
        <v>8.9061730000000008</v>
      </c>
      <c r="AG37">
        <v>49.964053</v>
      </c>
      <c r="AH37">
        <v>0</v>
      </c>
      <c r="AI37">
        <v>0</v>
      </c>
      <c r="AJ37">
        <v>0</v>
      </c>
      <c r="AK37">
        <v>32.748336999999999</v>
      </c>
      <c r="AL37">
        <v>38.713946999999997</v>
      </c>
      <c r="AM37">
        <v>18.155756</v>
      </c>
      <c r="AN37">
        <v>0.75292599999999998</v>
      </c>
      <c r="AO37">
        <v>0</v>
      </c>
      <c r="AP37">
        <v>0.74223700000000004</v>
      </c>
      <c r="AQ37">
        <v>0</v>
      </c>
      <c r="AR37">
        <v>33.583182999999998</v>
      </c>
      <c r="AS37">
        <v>0</v>
      </c>
      <c r="AT37">
        <v>19.314003</v>
      </c>
      <c r="AU37">
        <v>0</v>
      </c>
      <c r="AV37">
        <v>0</v>
      </c>
      <c r="AW37">
        <v>0</v>
      </c>
      <c r="AX37">
        <v>0</v>
      </c>
      <c r="AY37">
        <v>5.3697109999999997</v>
      </c>
      <c r="AZ37">
        <v>0</v>
      </c>
      <c r="BA37">
        <v>0</v>
      </c>
      <c r="BB37">
        <v>4.0640309999999999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2208.7676240000005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367.82798400000001</v>
      </c>
      <c r="L38">
        <v>361.66913599999998</v>
      </c>
      <c r="M38">
        <v>93.726923999999997</v>
      </c>
      <c r="N38">
        <v>120.113766</v>
      </c>
      <c r="O38">
        <v>126.101798</v>
      </c>
      <c r="P38">
        <v>144.84432899999999</v>
      </c>
      <c r="Q38">
        <v>12.479934</v>
      </c>
      <c r="R38">
        <v>30.694032</v>
      </c>
      <c r="S38">
        <v>14.874001</v>
      </c>
      <c r="T38">
        <v>2.5286849999999998</v>
      </c>
      <c r="U38">
        <v>404.40618899999998</v>
      </c>
      <c r="V38">
        <v>13.80951</v>
      </c>
      <c r="W38">
        <v>44.807592</v>
      </c>
      <c r="X38">
        <v>143.21331000000001</v>
      </c>
      <c r="Y38">
        <v>0</v>
      </c>
      <c r="Z38">
        <v>0</v>
      </c>
      <c r="AA38">
        <v>13.567467000000001</v>
      </c>
      <c r="AB38">
        <v>31.22419</v>
      </c>
      <c r="AC38">
        <v>22.401762999999999</v>
      </c>
      <c r="AD38">
        <v>10.486395</v>
      </c>
      <c r="AE38">
        <v>38.097124999999998</v>
      </c>
      <c r="AF38">
        <v>8.9061730000000008</v>
      </c>
      <c r="AG38">
        <v>49.964053</v>
      </c>
      <c r="AH38">
        <v>0</v>
      </c>
      <c r="AI38">
        <v>0</v>
      </c>
      <c r="AJ38">
        <v>0</v>
      </c>
      <c r="AK38">
        <v>32.748336999999999</v>
      </c>
      <c r="AL38">
        <v>38.713946999999997</v>
      </c>
      <c r="AM38">
        <v>18.155756</v>
      </c>
      <c r="AN38">
        <v>0.75292599999999998</v>
      </c>
      <c r="AO38">
        <v>0</v>
      </c>
      <c r="AP38">
        <v>0.74223700000000004</v>
      </c>
      <c r="AQ38">
        <v>0</v>
      </c>
      <c r="AR38">
        <v>33.583182999999998</v>
      </c>
      <c r="AS38">
        <v>0</v>
      </c>
      <c r="AT38">
        <v>19.314</v>
      </c>
      <c r="AU38">
        <v>0</v>
      </c>
      <c r="AV38">
        <v>0</v>
      </c>
      <c r="AW38">
        <v>0</v>
      </c>
      <c r="AX38">
        <v>0</v>
      </c>
      <c r="AY38">
        <v>5.3697109999999997</v>
      </c>
      <c r="AZ38">
        <v>0</v>
      </c>
      <c r="BA38">
        <v>0</v>
      </c>
      <c r="BB38">
        <v>4.0640309999999999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2209.1884840000002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367.82798400000001</v>
      </c>
      <c r="L39">
        <v>361.66913599999998</v>
      </c>
      <c r="M39">
        <v>93.726923999999997</v>
      </c>
      <c r="N39">
        <v>120.113766</v>
      </c>
      <c r="O39">
        <v>126.101798</v>
      </c>
      <c r="P39">
        <v>144.84432899999999</v>
      </c>
      <c r="Q39">
        <v>12.479934</v>
      </c>
      <c r="R39">
        <v>24.447565000000001</v>
      </c>
      <c r="S39">
        <v>14.874001</v>
      </c>
      <c r="T39">
        <v>2.5286849999999998</v>
      </c>
      <c r="U39">
        <v>404.40618899999998</v>
      </c>
      <c r="V39">
        <v>11.504191</v>
      </c>
      <c r="W39">
        <v>44.807592</v>
      </c>
      <c r="X39">
        <v>143.21331000000001</v>
      </c>
      <c r="Y39">
        <v>0</v>
      </c>
      <c r="Z39">
        <v>0</v>
      </c>
      <c r="AA39">
        <v>13.567467000000001</v>
      </c>
      <c r="AB39">
        <v>31.22419</v>
      </c>
      <c r="AC39">
        <v>22.401762999999999</v>
      </c>
      <c r="AD39">
        <v>10.486395</v>
      </c>
      <c r="AE39">
        <v>38.097124999999998</v>
      </c>
      <c r="AF39">
        <v>8.9061730000000008</v>
      </c>
      <c r="AG39">
        <v>49.964053</v>
      </c>
      <c r="AH39">
        <v>0</v>
      </c>
      <c r="AI39">
        <v>0</v>
      </c>
      <c r="AJ39">
        <v>0</v>
      </c>
      <c r="AK39">
        <v>32.748336999999999</v>
      </c>
      <c r="AL39">
        <v>38.713946999999997</v>
      </c>
      <c r="AM39">
        <v>18.155756</v>
      </c>
      <c r="AN39">
        <v>0.75292599999999998</v>
      </c>
      <c r="AO39">
        <v>0</v>
      </c>
      <c r="AP39">
        <v>0.74223700000000004</v>
      </c>
      <c r="AQ39">
        <v>0</v>
      </c>
      <c r="AR39">
        <v>12.793594000000001</v>
      </c>
      <c r="AS39">
        <v>0</v>
      </c>
      <c r="AT39">
        <v>19.314</v>
      </c>
      <c r="AU39">
        <v>0</v>
      </c>
      <c r="AV39">
        <v>0</v>
      </c>
      <c r="AW39">
        <v>0</v>
      </c>
      <c r="AX39">
        <v>0</v>
      </c>
      <c r="AY39">
        <v>5.3697109999999997</v>
      </c>
      <c r="AZ39">
        <v>0</v>
      </c>
      <c r="BA39">
        <v>0</v>
      </c>
      <c r="BB39">
        <v>4.0640309999999999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2179.8471090000003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367.82798400000001</v>
      </c>
      <c r="L40">
        <v>361.66913599999998</v>
      </c>
      <c r="M40">
        <v>93.726923999999997</v>
      </c>
      <c r="N40">
        <v>120.113766</v>
      </c>
      <c r="O40">
        <v>126.101798</v>
      </c>
      <c r="P40">
        <v>144.84432899999999</v>
      </c>
      <c r="Q40">
        <v>12.479934</v>
      </c>
      <c r="R40">
        <v>24.447565000000001</v>
      </c>
      <c r="S40">
        <v>14.874001</v>
      </c>
      <c r="T40">
        <v>2.5286849999999998</v>
      </c>
      <c r="U40">
        <v>404.40618899999998</v>
      </c>
      <c r="V40">
        <v>11.504191</v>
      </c>
      <c r="W40">
        <v>44.807592</v>
      </c>
      <c r="X40">
        <v>143.21331000000001</v>
      </c>
      <c r="Y40">
        <v>0</v>
      </c>
      <c r="Z40">
        <v>0</v>
      </c>
      <c r="AA40">
        <v>13.567467000000001</v>
      </c>
      <c r="AB40">
        <v>31.22419</v>
      </c>
      <c r="AC40">
        <v>22.401762999999999</v>
      </c>
      <c r="AD40">
        <v>10.486395</v>
      </c>
      <c r="AE40">
        <v>38.097124999999998</v>
      </c>
      <c r="AF40">
        <v>8.9061730000000008</v>
      </c>
      <c r="AG40">
        <v>49.964053</v>
      </c>
      <c r="AH40">
        <v>0</v>
      </c>
      <c r="AI40">
        <v>0</v>
      </c>
      <c r="AJ40">
        <v>0</v>
      </c>
      <c r="AK40">
        <v>32.748336999999999</v>
      </c>
      <c r="AL40">
        <v>38.713946999999997</v>
      </c>
      <c r="AM40">
        <v>18.155756</v>
      </c>
      <c r="AN40">
        <v>0.75292599999999998</v>
      </c>
      <c r="AO40">
        <v>0</v>
      </c>
      <c r="AP40">
        <v>0.74223700000000004</v>
      </c>
      <c r="AQ40">
        <v>0</v>
      </c>
      <c r="AR40">
        <v>4.2645309999999998</v>
      </c>
      <c r="AS40">
        <v>0</v>
      </c>
      <c r="AT40">
        <v>19.314039000000001</v>
      </c>
      <c r="AU40">
        <v>0</v>
      </c>
      <c r="AV40">
        <v>0</v>
      </c>
      <c r="AW40">
        <v>0</v>
      </c>
      <c r="AX40">
        <v>0</v>
      </c>
      <c r="AY40">
        <v>5.3697109999999997</v>
      </c>
      <c r="AZ40">
        <v>0</v>
      </c>
      <c r="BA40">
        <v>0</v>
      </c>
      <c r="BB40">
        <v>4.0640309999999999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2171.3180849999999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367.82798400000001</v>
      </c>
      <c r="L41">
        <v>361.66913599999998</v>
      </c>
      <c r="M41">
        <v>93.726923999999997</v>
      </c>
      <c r="N41">
        <v>120.113766</v>
      </c>
      <c r="O41">
        <v>126.101798</v>
      </c>
      <c r="P41">
        <v>144.84432899999999</v>
      </c>
      <c r="Q41">
        <v>12.479934</v>
      </c>
      <c r="R41">
        <v>24.447565000000001</v>
      </c>
      <c r="S41">
        <v>14.874001</v>
      </c>
      <c r="T41">
        <v>2.5286849999999998</v>
      </c>
      <c r="U41">
        <v>404.40618899999998</v>
      </c>
      <c r="V41">
        <v>11.504191</v>
      </c>
      <c r="W41">
        <v>44.807592</v>
      </c>
      <c r="X41">
        <v>143.21331000000001</v>
      </c>
      <c r="Y41">
        <v>0</v>
      </c>
      <c r="Z41">
        <v>0</v>
      </c>
      <c r="AA41">
        <v>13.567467000000001</v>
      </c>
      <c r="AB41">
        <v>31.22419</v>
      </c>
      <c r="AC41">
        <v>11.200881000000001</v>
      </c>
      <c r="AD41">
        <v>10.486395</v>
      </c>
      <c r="AE41">
        <v>38.097124999999998</v>
      </c>
      <c r="AF41">
        <v>8.9061730000000008</v>
      </c>
      <c r="AG41">
        <v>49.964053</v>
      </c>
      <c r="AH41">
        <v>0</v>
      </c>
      <c r="AI41">
        <v>0</v>
      </c>
      <c r="AJ41">
        <v>0</v>
      </c>
      <c r="AK41">
        <v>32.748336999999999</v>
      </c>
      <c r="AL41">
        <v>37.030732</v>
      </c>
      <c r="AM41">
        <v>18.155756</v>
      </c>
      <c r="AN41">
        <v>0.75292599999999998</v>
      </c>
      <c r="AO41">
        <v>0</v>
      </c>
      <c r="AP41">
        <v>0.74223700000000004</v>
      </c>
      <c r="AQ41">
        <v>0</v>
      </c>
      <c r="AR41">
        <v>4.2645309999999998</v>
      </c>
      <c r="AS41">
        <v>0</v>
      </c>
      <c r="AT41">
        <v>19.314</v>
      </c>
      <c r="AU41">
        <v>0</v>
      </c>
      <c r="AV41">
        <v>0</v>
      </c>
      <c r="AW41">
        <v>0</v>
      </c>
      <c r="AX41">
        <v>0</v>
      </c>
      <c r="AY41">
        <v>5.3697109999999997</v>
      </c>
      <c r="AZ41">
        <v>0</v>
      </c>
      <c r="BA41">
        <v>0</v>
      </c>
      <c r="BB41">
        <v>4.0640309999999999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2158.4339489999998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367.82798400000001</v>
      </c>
      <c r="L42">
        <v>361.66913599999998</v>
      </c>
      <c r="M42">
        <v>93.726923999999997</v>
      </c>
      <c r="N42">
        <v>120.113766</v>
      </c>
      <c r="O42">
        <v>126.101798</v>
      </c>
      <c r="P42">
        <v>144.84432899999999</v>
      </c>
      <c r="Q42">
        <v>12.479934</v>
      </c>
      <c r="R42">
        <v>24.447565000000001</v>
      </c>
      <c r="S42">
        <v>14.874001</v>
      </c>
      <c r="T42">
        <v>2.5286849999999998</v>
      </c>
      <c r="U42">
        <v>404.40618899999998</v>
      </c>
      <c r="V42">
        <v>11.504191</v>
      </c>
      <c r="W42">
        <v>44.807592</v>
      </c>
      <c r="X42">
        <v>143.21331000000001</v>
      </c>
      <c r="Y42">
        <v>0</v>
      </c>
      <c r="Z42">
        <v>0</v>
      </c>
      <c r="AA42">
        <v>13.567467000000001</v>
      </c>
      <c r="AB42">
        <v>31.22419</v>
      </c>
      <c r="AC42">
        <v>11.200881000000001</v>
      </c>
      <c r="AD42">
        <v>10.486395</v>
      </c>
      <c r="AE42">
        <v>38.097124999999998</v>
      </c>
      <c r="AF42">
        <v>8.9061730000000008</v>
      </c>
      <c r="AG42">
        <v>49.964053</v>
      </c>
      <c r="AH42">
        <v>0</v>
      </c>
      <c r="AI42">
        <v>0</v>
      </c>
      <c r="AJ42">
        <v>0</v>
      </c>
      <c r="AK42">
        <v>32.748336999999999</v>
      </c>
      <c r="AL42">
        <v>37.030732</v>
      </c>
      <c r="AM42">
        <v>18.155756</v>
      </c>
      <c r="AN42">
        <v>0.75292599999999998</v>
      </c>
      <c r="AO42">
        <v>0</v>
      </c>
      <c r="AP42">
        <v>0.74223700000000004</v>
      </c>
      <c r="AQ42">
        <v>0</v>
      </c>
      <c r="AR42">
        <v>12.793594000000001</v>
      </c>
      <c r="AS42">
        <v>0</v>
      </c>
      <c r="AT42">
        <v>19.314</v>
      </c>
      <c r="AU42">
        <v>0</v>
      </c>
      <c r="AV42">
        <v>0</v>
      </c>
      <c r="AW42">
        <v>0</v>
      </c>
      <c r="AX42">
        <v>0</v>
      </c>
      <c r="AY42">
        <v>5.3697109999999997</v>
      </c>
      <c r="AZ42">
        <v>0</v>
      </c>
      <c r="BA42">
        <v>0</v>
      </c>
      <c r="BB42">
        <v>4.0640309999999999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2166.9630120000002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367.82798400000001</v>
      </c>
      <c r="L43">
        <v>361.66913599999998</v>
      </c>
      <c r="M43">
        <v>93.726923999999997</v>
      </c>
      <c r="N43">
        <v>120.113766</v>
      </c>
      <c r="O43">
        <v>126.101798</v>
      </c>
      <c r="P43">
        <v>144.84432899999999</v>
      </c>
      <c r="Q43">
        <v>12.479934</v>
      </c>
      <c r="R43">
        <v>24.447565000000001</v>
      </c>
      <c r="S43">
        <v>14.874001</v>
      </c>
      <c r="T43">
        <v>2.5286849999999998</v>
      </c>
      <c r="U43">
        <v>404.40618899999998</v>
      </c>
      <c r="V43">
        <v>11.504191</v>
      </c>
      <c r="W43">
        <v>44.807592</v>
      </c>
      <c r="X43">
        <v>143.21331000000001</v>
      </c>
      <c r="Y43">
        <v>0</v>
      </c>
      <c r="Z43">
        <v>0</v>
      </c>
      <c r="AA43">
        <v>13.567467000000001</v>
      </c>
      <c r="AB43">
        <v>31.22419</v>
      </c>
      <c r="AC43">
        <v>11.200881000000001</v>
      </c>
      <c r="AD43">
        <v>10.486395</v>
      </c>
      <c r="AE43">
        <v>38.097124999999998</v>
      </c>
      <c r="AF43">
        <v>8.9061730000000008</v>
      </c>
      <c r="AG43">
        <v>49.964053</v>
      </c>
      <c r="AH43">
        <v>0</v>
      </c>
      <c r="AI43">
        <v>0</v>
      </c>
      <c r="AJ43">
        <v>0</v>
      </c>
      <c r="AK43">
        <v>32.748336999999999</v>
      </c>
      <c r="AL43">
        <v>37.030732</v>
      </c>
      <c r="AM43">
        <v>18.155756</v>
      </c>
      <c r="AN43">
        <v>0.75292599999999998</v>
      </c>
      <c r="AO43">
        <v>0</v>
      </c>
      <c r="AP43">
        <v>0.74223700000000004</v>
      </c>
      <c r="AQ43">
        <v>0</v>
      </c>
      <c r="AR43">
        <v>33.583182999999998</v>
      </c>
      <c r="AS43">
        <v>0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5.3697109999999997</v>
      </c>
      <c r="AZ43">
        <v>0</v>
      </c>
      <c r="BA43">
        <v>0</v>
      </c>
      <c r="BB43">
        <v>4.0640309999999999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2187.7526400000002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367.82798400000001</v>
      </c>
      <c r="L44">
        <v>361.66913599999998</v>
      </c>
      <c r="M44">
        <v>93.726923999999997</v>
      </c>
      <c r="N44">
        <v>120.113766</v>
      </c>
      <c r="O44">
        <v>126.101798</v>
      </c>
      <c r="P44">
        <v>144.84432899999999</v>
      </c>
      <c r="Q44">
        <v>12.479934</v>
      </c>
      <c r="R44">
        <v>24.447565000000001</v>
      </c>
      <c r="S44">
        <v>14.874001</v>
      </c>
      <c r="T44">
        <v>2.5286849999999998</v>
      </c>
      <c r="U44">
        <v>404.40618899999998</v>
      </c>
      <c r="V44">
        <v>11.504191</v>
      </c>
      <c r="W44">
        <v>44.807592</v>
      </c>
      <c r="X44">
        <v>143.21331000000001</v>
      </c>
      <c r="Y44">
        <v>0</v>
      </c>
      <c r="Z44">
        <v>0</v>
      </c>
      <c r="AA44">
        <v>13.567467000000001</v>
      </c>
      <c r="AB44">
        <v>31.22419</v>
      </c>
      <c r="AC44">
        <v>11.200881000000001</v>
      </c>
      <c r="AD44">
        <v>10.486395</v>
      </c>
      <c r="AE44">
        <v>38.097124999999998</v>
      </c>
      <c r="AF44">
        <v>8.9061730000000008</v>
      </c>
      <c r="AG44">
        <v>49.964053</v>
      </c>
      <c r="AH44">
        <v>0</v>
      </c>
      <c r="AI44">
        <v>0</v>
      </c>
      <c r="AJ44">
        <v>0</v>
      </c>
      <c r="AK44">
        <v>32.748336999999999</v>
      </c>
      <c r="AL44">
        <v>37.030732</v>
      </c>
      <c r="AM44">
        <v>18.155756</v>
      </c>
      <c r="AN44">
        <v>0.75292599999999998</v>
      </c>
      <c r="AO44">
        <v>0</v>
      </c>
      <c r="AP44">
        <v>0.74223700000000004</v>
      </c>
      <c r="AQ44">
        <v>0</v>
      </c>
      <c r="AR44">
        <v>39.446914</v>
      </c>
      <c r="AS44">
        <v>0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5.3697109999999997</v>
      </c>
      <c r="AZ44">
        <v>0</v>
      </c>
      <c r="BA44">
        <v>0</v>
      </c>
      <c r="BB44">
        <v>4.0640309999999999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2193.6163710000001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367.82798400000001</v>
      </c>
      <c r="L45">
        <v>361.66913599999998</v>
      </c>
      <c r="M45">
        <v>93.726923999999997</v>
      </c>
      <c r="N45">
        <v>120.113766</v>
      </c>
      <c r="O45">
        <v>126.101798</v>
      </c>
      <c r="P45">
        <v>144.84432899999999</v>
      </c>
      <c r="Q45">
        <v>12.479934</v>
      </c>
      <c r="R45">
        <v>24.447565000000001</v>
      </c>
      <c r="S45">
        <v>14.874001</v>
      </c>
      <c r="T45">
        <v>2.5286849999999998</v>
      </c>
      <c r="U45">
        <v>404.40618899999998</v>
      </c>
      <c r="V45">
        <v>10.893675</v>
      </c>
      <c r="W45">
        <v>41.228549999999998</v>
      </c>
      <c r="X45">
        <v>143.076718</v>
      </c>
      <c r="Y45">
        <v>0</v>
      </c>
      <c r="Z45">
        <v>0</v>
      </c>
      <c r="AA45">
        <v>13.567467000000001</v>
      </c>
      <c r="AB45">
        <v>31.22419</v>
      </c>
      <c r="AC45">
        <v>11.200881000000001</v>
      </c>
      <c r="AD45">
        <v>10.486395</v>
      </c>
      <c r="AE45">
        <v>38.097124999999998</v>
      </c>
      <c r="AF45">
        <v>8.9061730000000008</v>
      </c>
      <c r="AG45">
        <v>49.964053</v>
      </c>
      <c r="AH45">
        <v>0</v>
      </c>
      <c r="AI45">
        <v>0</v>
      </c>
      <c r="AJ45">
        <v>0</v>
      </c>
      <c r="AK45">
        <v>32.748336999999999</v>
      </c>
      <c r="AL45">
        <v>37.030732</v>
      </c>
      <c r="AM45">
        <v>18.155756</v>
      </c>
      <c r="AN45">
        <v>0.75292599999999998</v>
      </c>
      <c r="AO45">
        <v>0</v>
      </c>
      <c r="AP45">
        <v>0.74223700000000004</v>
      </c>
      <c r="AQ45">
        <v>0</v>
      </c>
      <c r="AR45">
        <v>39.446914</v>
      </c>
      <c r="AS45">
        <v>0</v>
      </c>
      <c r="AT45">
        <v>19.314039000000001</v>
      </c>
      <c r="AU45">
        <v>0</v>
      </c>
      <c r="AV45">
        <v>0</v>
      </c>
      <c r="AW45">
        <v>0</v>
      </c>
      <c r="AX45">
        <v>0</v>
      </c>
      <c r="AY45">
        <v>5.3697109999999997</v>
      </c>
      <c r="AZ45">
        <v>0</v>
      </c>
      <c r="BA45">
        <v>0</v>
      </c>
      <c r="BB45">
        <v>4.0640309999999999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2189.2902209999997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367.82798400000001</v>
      </c>
      <c r="L46">
        <v>361.66913599999998</v>
      </c>
      <c r="M46">
        <v>93.726923999999997</v>
      </c>
      <c r="N46">
        <v>120.113766</v>
      </c>
      <c r="O46">
        <v>126.101798</v>
      </c>
      <c r="P46">
        <v>144.84432899999999</v>
      </c>
      <c r="Q46">
        <v>12.479934</v>
      </c>
      <c r="R46">
        <v>24.447565000000001</v>
      </c>
      <c r="S46">
        <v>14.874001</v>
      </c>
      <c r="T46">
        <v>2.5286849999999998</v>
      </c>
      <c r="U46">
        <v>404.40618899999998</v>
      </c>
      <c r="V46">
        <v>10.893675</v>
      </c>
      <c r="W46">
        <v>40.187026000000003</v>
      </c>
      <c r="X46">
        <v>127.792539</v>
      </c>
      <c r="Y46">
        <v>0</v>
      </c>
      <c r="Z46">
        <v>0</v>
      </c>
      <c r="AA46">
        <v>13.567467000000001</v>
      </c>
      <c r="AB46">
        <v>31.22419</v>
      </c>
      <c r="AC46">
        <v>11.200881000000001</v>
      </c>
      <c r="AD46">
        <v>10.486395</v>
      </c>
      <c r="AE46">
        <v>38.097124999999998</v>
      </c>
      <c r="AF46">
        <v>8.9061730000000008</v>
      </c>
      <c r="AG46">
        <v>49.964053</v>
      </c>
      <c r="AH46">
        <v>0</v>
      </c>
      <c r="AI46">
        <v>0</v>
      </c>
      <c r="AJ46">
        <v>0</v>
      </c>
      <c r="AK46">
        <v>32.748336999999999</v>
      </c>
      <c r="AL46">
        <v>37.030732</v>
      </c>
      <c r="AM46">
        <v>18.155756</v>
      </c>
      <c r="AN46">
        <v>0.75292599999999998</v>
      </c>
      <c r="AO46">
        <v>0</v>
      </c>
      <c r="AP46">
        <v>0.74223700000000004</v>
      </c>
      <c r="AQ46">
        <v>0</v>
      </c>
      <c r="AR46">
        <v>39.446914</v>
      </c>
      <c r="AS46">
        <v>0</v>
      </c>
      <c r="AT46">
        <v>17.695744999999999</v>
      </c>
      <c r="AU46">
        <v>0</v>
      </c>
      <c r="AV46">
        <v>0</v>
      </c>
      <c r="AW46">
        <v>0</v>
      </c>
      <c r="AX46">
        <v>0</v>
      </c>
      <c r="AY46">
        <v>5.3697109999999997</v>
      </c>
      <c r="AZ46">
        <v>0</v>
      </c>
      <c r="BA46">
        <v>0</v>
      </c>
      <c r="BB46">
        <v>4.0640309999999999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2171.3462239999999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367.82798400000001</v>
      </c>
      <c r="L47">
        <v>361.66913599999998</v>
      </c>
      <c r="M47">
        <v>93.726923999999997</v>
      </c>
      <c r="N47">
        <v>120.113766</v>
      </c>
      <c r="O47">
        <v>126.101798</v>
      </c>
      <c r="P47">
        <v>144.84432899999999</v>
      </c>
      <c r="Q47">
        <v>12.479934</v>
      </c>
      <c r="R47">
        <v>24.447565000000001</v>
      </c>
      <c r="S47">
        <v>14.874001</v>
      </c>
      <c r="T47">
        <v>2.5286849999999998</v>
      </c>
      <c r="U47">
        <v>404.40618899999998</v>
      </c>
      <c r="V47">
        <v>10.893675</v>
      </c>
      <c r="W47">
        <v>40.187026000000003</v>
      </c>
      <c r="X47">
        <v>126.151129</v>
      </c>
      <c r="Y47">
        <v>0</v>
      </c>
      <c r="Z47">
        <v>0</v>
      </c>
      <c r="AA47">
        <v>13.567467000000001</v>
      </c>
      <c r="AB47">
        <v>31.22419</v>
      </c>
      <c r="AC47">
        <v>11.200881000000001</v>
      </c>
      <c r="AD47">
        <v>10.486395</v>
      </c>
      <c r="AE47">
        <v>19.048563000000001</v>
      </c>
      <c r="AF47">
        <v>8.9061730000000008</v>
      </c>
      <c r="AG47">
        <v>49.964053</v>
      </c>
      <c r="AH47">
        <v>0</v>
      </c>
      <c r="AI47">
        <v>0</v>
      </c>
      <c r="AJ47">
        <v>0</v>
      </c>
      <c r="AK47">
        <v>32.748336999999999</v>
      </c>
      <c r="AL47">
        <v>37.030732</v>
      </c>
      <c r="AM47">
        <v>18.155756</v>
      </c>
      <c r="AN47">
        <v>0.75292599999999998</v>
      </c>
      <c r="AO47">
        <v>0</v>
      </c>
      <c r="AP47">
        <v>0.74223700000000004</v>
      </c>
      <c r="AQ47">
        <v>0</v>
      </c>
      <c r="AR47">
        <v>33.583182999999998</v>
      </c>
      <c r="AS47">
        <v>0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5.3697109999999997</v>
      </c>
      <c r="AZ47">
        <v>0</v>
      </c>
      <c r="BA47">
        <v>0</v>
      </c>
      <c r="BB47">
        <v>4.0640309999999999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2146.4108149999997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367.82798400000001</v>
      </c>
      <c r="L48">
        <v>361.66913599999998</v>
      </c>
      <c r="M48">
        <v>93.726923999999997</v>
      </c>
      <c r="N48">
        <v>120.113766</v>
      </c>
      <c r="O48">
        <v>126.101798</v>
      </c>
      <c r="P48">
        <v>144.84432899999999</v>
      </c>
      <c r="Q48">
        <v>12.479934</v>
      </c>
      <c r="R48">
        <v>24.447565000000001</v>
      </c>
      <c r="S48">
        <v>14.874001</v>
      </c>
      <c r="T48">
        <v>2.5286849999999998</v>
      </c>
      <c r="U48">
        <v>404.40618899999998</v>
      </c>
      <c r="V48">
        <v>10.797105</v>
      </c>
      <c r="W48">
        <v>39.955258000000001</v>
      </c>
      <c r="X48">
        <v>126.151129</v>
      </c>
      <c r="Y48">
        <v>0</v>
      </c>
      <c r="Z48">
        <v>0</v>
      </c>
      <c r="AA48">
        <v>13.567467000000001</v>
      </c>
      <c r="AB48">
        <v>31.22419</v>
      </c>
      <c r="AC48">
        <v>11.200881000000001</v>
      </c>
      <c r="AD48">
        <v>10.486395</v>
      </c>
      <c r="AE48">
        <v>19.048563000000001</v>
      </c>
      <c r="AF48">
        <v>8.9061730000000008</v>
      </c>
      <c r="AG48">
        <v>49.964053</v>
      </c>
      <c r="AH48">
        <v>0</v>
      </c>
      <c r="AI48">
        <v>0</v>
      </c>
      <c r="AJ48">
        <v>0</v>
      </c>
      <c r="AK48">
        <v>32.748336999999999</v>
      </c>
      <c r="AL48">
        <v>37.030732</v>
      </c>
      <c r="AM48">
        <v>18.155756</v>
      </c>
      <c r="AN48">
        <v>0.75292599999999998</v>
      </c>
      <c r="AO48">
        <v>0</v>
      </c>
      <c r="AP48">
        <v>0.74223700000000004</v>
      </c>
      <c r="AQ48">
        <v>0</v>
      </c>
      <c r="AR48">
        <v>33.583182999999998</v>
      </c>
      <c r="AS48">
        <v>0</v>
      </c>
      <c r="AT48">
        <v>18.786003000000001</v>
      </c>
      <c r="AU48">
        <v>0</v>
      </c>
      <c r="AV48">
        <v>0</v>
      </c>
      <c r="AW48">
        <v>0</v>
      </c>
      <c r="AX48">
        <v>0</v>
      </c>
      <c r="AY48">
        <v>5.3697109999999997</v>
      </c>
      <c r="AZ48">
        <v>0</v>
      </c>
      <c r="BA48">
        <v>0</v>
      </c>
      <c r="BB48">
        <v>4.0640309999999999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2145.5544410000002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367.82798400000001</v>
      </c>
      <c r="L49">
        <v>361.66913599999998</v>
      </c>
      <c r="M49">
        <v>93.726923999999997</v>
      </c>
      <c r="N49">
        <v>120.113766</v>
      </c>
      <c r="O49">
        <v>126.101798</v>
      </c>
      <c r="P49">
        <v>144.84432899999999</v>
      </c>
      <c r="Q49">
        <v>12.479934</v>
      </c>
      <c r="R49">
        <v>24.447565000000001</v>
      </c>
      <c r="S49">
        <v>14.874001</v>
      </c>
      <c r="T49">
        <v>2.5286849999999998</v>
      </c>
      <c r="U49">
        <v>404.40618899999998</v>
      </c>
      <c r="V49">
        <v>10.797105</v>
      </c>
      <c r="W49">
        <v>39.955258000000001</v>
      </c>
      <c r="X49">
        <v>125.484796</v>
      </c>
      <c r="Y49">
        <v>0</v>
      </c>
      <c r="Z49">
        <v>0</v>
      </c>
      <c r="AA49">
        <v>22.729168999999999</v>
      </c>
      <c r="AB49">
        <v>15.612094000000001</v>
      </c>
      <c r="AC49">
        <v>11.200881000000001</v>
      </c>
      <c r="AD49">
        <v>10.486395</v>
      </c>
      <c r="AE49">
        <v>19.048563000000001</v>
      </c>
      <c r="AF49">
        <v>8.9061730000000008</v>
      </c>
      <c r="AG49">
        <v>49.964053</v>
      </c>
      <c r="AH49">
        <v>0</v>
      </c>
      <c r="AI49">
        <v>0</v>
      </c>
      <c r="AJ49">
        <v>0</v>
      </c>
      <c r="AK49">
        <v>32.748336999999999</v>
      </c>
      <c r="AL49">
        <v>49.374310000000001</v>
      </c>
      <c r="AM49">
        <v>18.155756</v>
      </c>
      <c r="AN49">
        <v>0.75292599999999998</v>
      </c>
      <c r="AO49">
        <v>0</v>
      </c>
      <c r="AP49">
        <v>0.74223700000000004</v>
      </c>
      <c r="AQ49">
        <v>0</v>
      </c>
      <c r="AR49">
        <v>33.583182999999998</v>
      </c>
      <c r="AS49">
        <v>0</v>
      </c>
      <c r="AT49">
        <v>17.848023999999999</v>
      </c>
      <c r="AU49">
        <v>0</v>
      </c>
      <c r="AV49">
        <v>0</v>
      </c>
      <c r="AW49">
        <v>0</v>
      </c>
      <c r="AX49">
        <v>0</v>
      </c>
      <c r="AY49">
        <v>5.3697109999999997</v>
      </c>
      <c r="AZ49">
        <v>0</v>
      </c>
      <c r="BA49">
        <v>0</v>
      </c>
      <c r="BB49">
        <v>4.0640309999999999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2149.8433129999999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367.82798400000001</v>
      </c>
      <c r="L50">
        <v>361.66913599999998</v>
      </c>
      <c r="M50">
        <v>93.726923999999997</v>
      </c>
      <c r="N50">
        <v>120.113766</v>
      </c>
      <c r="O50">
        <v>126.101798</v>
      </c>
      <c r="P50">
        <v>144.84432899999999</v>
      </c>
      <c r="Q50">
        <v>12.479934</v>
      </c>
      <c r="R50">
        <v>24.447565000000001</v>
      </c>
      <c r="S50">
        <v>14.874001</v>
      </c>
      <c r="T50">
        <v>2.5286849999999998</v>
      </c>
      <c r="U50">
        <v>404.40618899999998</v>
      </c>
      <c r="V50">
        <v>10.797105</v>
      </c>
      <c r="W50">
        <v>39.955258000000001</v>
      </c>
      <c r="X50">
        <v>125.484796</v>
      </c>
      <c r="Y50">
        <v>0</v>
      </c>
      <c r="Z50">
        <v>0</v>
      </c>
      <c r="AA50">
        <v>27.134934000000001</v>
      </c>
      <c r="AB50">
        <v>15.612094000000001</v>
      </c>
      <c r="AC50">
        <v>11.200881000000001</v>
      </c>
      <c r="AD50">
        <v>10.486395</v>
      </c>
      <c r="AE50">
        <v>19.048563000000001</v>
      </c>
      <c r="AF50">
        <v>8.9061730000000008</v>
      </c>
      <c r="AG50">
        <v>49.964053</v>
      </c>
      <c r="AH50">
        <v>0</v>
      </c>
      <c r="AI50">
        <v>0</v>
      </c>
      <c r="AJ50">
        <v>0</v>
      </c>
      <c r="AK50">
        <v>32.748336999999999</v>
      </c>
      <c r="AL50">
        <v>49.374310000000001</v>
      </c>
      <c r="AM50">
        <v>18.155756</v>
      </c>
      <c r="AN50">
        <v>0.75292599999999998</v>
      </c>
      <c r="AO50">
        <v>0</v>
      </c>
      <c r="AP50">
        <v>0.74223700000000004</v>
      </c>
      <c r="AQ50">
        <v>0</v>
      </c>
      <c r="AR50">
        <v>33.583182999999998</v>
      </c>
      <c r="AS50">
        <v>0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5.3697109999999997</v>
      </c>
      <c r="AZ50">
        <v>0</v>
      </c>
      <c r="BA50">
        <v>0</v>
      </c>
      <c r="BB50">
        <v>4.0640309999999999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2155.7150929999998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367.151994</v>
      </c>
      <c r="L51">
        <v>363.50396599999999</v>
      </c>
      <c r="M51">
        <v>93.726923999999997</v>
      </c>
      <c r="N51">
        <v>120.113766</v>
      </c>
      <c r="O51">
        <v>126.101798</v>
      </c>
      <c r="P51">
        <v>144.84432899999999</v>
      </c>
      <c r="Q51">
        <v>12.170909999999999</v>
      </c>
      <c r="R51">
        <v>24.640705000000001</v>
      </c>
      <c r="S51">
        <v>15.356851000000001</v>
      </c>
      <c r="T51">
        <v>2.5286849999999998</v>
      </c>
      <c r="U51">
        <v>404.40618899999998</v>
      </c>
      <c r="V51">
        <v>10.043279999999999</v>
      </c>
      <c r="W51">
        <v>30.898053999999998</v>
      </c>
      <c r="X51">
        <v>99.282071999999999</v>
      </c>
      <c r="Y51">
        <v>0</v>
      </c>
      <c r="Z51">
        <v>0</v>
      </c>
      <c r="AA51">
        <v>27.134934000000001</v>
      </c>
      <c r="AB51">
        <v>15.612094000000001</v>
      </c>
      <c r="AC51">
        <v>11.200881000000001</v>
      </c>
      <c r="AD51">
        <v>10.486395</v>
      </c>
      <c r="AE51">
        <v>19.048563000000001</v>
      </c>
      <c r="AF51">
        <v>8.9061730000000008</v>
      </c>
      <c r="AG51">
        <v>49.964053</v>
      </c>
      <c r="AH51">
        <v>0</v>
      </c>
      <c r="AI51">
        <v>0</v>
      </c>
      <c r="AJ51">
        <v>0</v>
      </c>
      <c r="AK51">
        <v>32.748336999999999</v>
      </c>
      <c r="AL51">
        <v>49.374310000000001</v>
      </c>
      <c r="AM51">
        <v>18.155756</v>
      </c>
      <c r="AN51">
        <v>0.75292599999999998</v>
      </c>
      <c r="AO51">
        <v>0</v>
      </c>
      <c r="AP51">
        <v>0</v>
      </c>
      <c r="AQ51">
        <v>0</v>
      </c>
      <c r="AR51">
        <v>33.050117</v>
      </c>
      <c r="AS51">
        <v>0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5.3697109999999997</v>
      </c>
      <c r="AZ51">
        <v>0</v>
      </c>
      <c r="BA51">
        <v>0</v>
      </c>
      <c r="BB51">
        <v>4.0640309999999999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2119.9518429999994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367.151994</v>
      </c>
      <c r="L52">
        <v>363.50396599999999</v>
      </c>
      <c r="M52">
        <v>93.726923999999997</v>
      </c>
      <c r="N52">
        <v>120.113766</v>
      </c>
      <c r="O52">
        <v>126.101798</v>
      </c>
      <c r="P52">
        <v>144.84432899999999</v>
      </c>
      <c r="Q52">
        <v>12.170909999999999</v>
      </c>
      <c r="R52">
        <v>24.640705000000001</v>
      </c>
      <c r="S52">
        <v>15.356851000000001</v>
      </c>
      <c r="T52">
        <v>2.5286849999999998</v>
      </c>
      <c r="U52">
        <v>404.40618899999998</v>
      </c>
      <c r="V52">
        <v>10.043279999999999</v>
      </c>
      <c r="W52">
        <v>30.898053999999998</v>
      </c>
      <c r="X52">
        <v>99.282071999999999</v>
      </c>
      <c r="Y52">
        <v>0</v>
      </c>
      <c r="Z52">
        <v>0</v>
      </c>
      <c r="AA52">
        <v>27.134934000000001</v>
      </c>
      <c r="AB52">
        <v>15.612094000000001</v>
      </c>
      <c r="AC52">
        <v>11.200881000000001</v>
      </c>
      <c r="AD52">
        <v>10.486395</v>
      </c>
      <c r="AE52">
        <v>19.048563000000001</v>
      </c>
      <c r="AF52">
        <v>8.9061730000000008</v>
      </c>
      <c r="AG52">
        <v>49.964053</v>
      </c>
      <c r="AH52">
        <v>0</v>
      </c>
      <c r="AI52">
        <v>0</v>
      </c>
      <c r="AJ52">
        <v>0</v>
      </c>
      <c r="AK52">
        <v>32.748336999999999</v>
      </c>
      <c r="AL52">
        <v>49.374310000000001</v>
      </c>
      <c r="AM52">
        <v>18.155756</v>
      </c>
      <c r="AN52">
        <v>0.75292599999999998</v>
      </c>
      <c r="AO52">
        <v>0</v>
      </c>
      <c r="AP52">
        <v>0</v>
      </c>
      <c r="AQ52">
        <v>0</v>
      </c>
      <c r="AR52">
        <v>33.050117</v>
      </c>
      <c r="AS52">
        <v>0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5.3697109999999997</v>
      </c>
      <c r="AZ52">
        <v>0</v>
      </c>
      <c r="BA52">
        <v>0</v>
      </c>
      <c r="BB52">
        <v>4.0640309999999999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2119.9518429999994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370.04909400000003</v>
      </c>
      <c r="L53">
        <v>363.50396599999999</v>
      </c>
      <c r="M53">
        <v>93.726923999999997</v>
      </c>
      <c r="N53">
        <v>106.43732900000001</v>
      </c>
      <c r="O53">
        <v>126.101798</v>
      </c>
      <c r="P53">
        <v>144.84432899999999</v>
      </c>
      <c r="Q53">
        <v>12.170909999999999</v>
      </c>
      <c r="R53">
        <v>24.640705000000001</v>
      </c>
      <c r="S53">
        <v>15.356851000000001</v>
      </c>
      <c r="T53">
        <v>2.5286849999999998</v>
      </c>
      <c r="U53">
        <v>404.40618899999998</v>
      </c>
      <c r="V53">
        <v>9.9467099999999995</v>
      </c>
      <c r="W53">
        <v>30.675943</v>
      </c>
      <c r="X53">
        <v>98.644710000000003</v>
      </c>
      <c r="Y53">
        <v>0</v>
      </c>
      <c r="Z53">
        <v>0</v>
      </c>
      <c r="AA53">
        <v>27.134934000000001</v>
      </c>
      <c r="AB53">
        <v>15.612094000000001</v>
      </c>
      <c r="AC53">
        <v>11.200881000000001</v>
      </c>
      <c r="AD53">
        <v>10.486395</v>
      </c>
      <c r="AE53">
        <v>19.048563000000001</v>
      </c>
      <c r="AF53">
        <v>8.9061730000000008</v>
      </c>
      <c r="AG53">
        <v>49.964053</v>
      </c>
      <c r="AH53">
        <v>0</v>
      </c>
      <c r="AI53">
        <v>0</v>
      </c>
      <c r="AJ53">
        <v>0</v>
      </c>
      <c r="AK53">
        <v>32.748336999999999</v>
      </c>
      <c r="AL53">
        <v>49.374310000000001</v>
      </c>
      <c r="AM53">
        <v>18.155756</v>
      </c>
      <c r="AN53">
        <v>0.75292599999999998</v>
      </c>
      <c r="AO53">
        <v>0</v>
      </c>
      <c r="AP53">
        <v>0</v>
      </c>
      <c r="AQ53">
        <v>0</v>
      </c>
      <c r="AR53">
        <v>33.583182999999998</v>
      </c>
      <c r="AS53">
        <v>0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5.3697109999999997</v>
      </c>
      <c r="AZ53">
        <v>0</v>
      </c>
      <c r="BA53">
        <v>0</v>
      </c>
      <c r="BB53">
        <v>4.0640309999999999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2108.7495289999997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370.04909400000003</v>
      </c>
      <c r="L54">
        <v>363.50396599999999</v>
      </c>
      <c r="M54">
        <v>72.306498000000005</v>
      </c>
      <c r="N54">
        <v>106.43732900000001</v>
      </c>
      <c r="O54">
        <v>126.101798</v>
      </c>
      <c r="P54">
        <v>144.84432899999999</v>
      </c>
      <c r="Q54">
        <v>12.170909999999999</v>
      </c>
      <c r="R54">
        <v>24.640705000000001</v>
      </c>
      <c r="S54">
        <v>15.356851000000001</v>
      </c>
      <c r="T54">
        <v>2.5286849999999998</v>
      </c>
      <c r="U54">
        <v>404.40618899999998</v>
      </c>
      <c r="V54">
        <v>9.9467099999999995</v>
      </c>
      <c r="W54">
        <v>30.675943</v>
      </c>
      <c r="X54">
        <v>98.644710000000003</v>
      </c>
      <c r="Y54">
        <v>0</v>
      </c>
      <c r="Z54">
        <v>0</v>
      </c>
      <c r="AA54">
        <v>27.134934000000001</v>
      </c>
      <c r="AB54">
        <v>15.612094000000001</v>
      </c>
      <c r="AC54">
        <v>11.200881000000001</v>
      </c>
      <c r="AD54">
        <v>10.486395</v>
      </c>
      <c r="AE54">
        <v>19.048563000000001</v>
      </c>
      <c r="AF54">
        <v>8.9061730000000008</v>
      </c>
      <c r="AG54">
        <v>49.964053</v>
      </c>
      <c r="AH54">
        <v>0</v>
      </c>
      <c r="AI54">
        <v>0</v>
      </c>
      <c r="AJ54">
        <v>0</v>
      </c>
      <c r="AK54">
        <v>32.748336999999999</v>
      </c>
      <c r="AL54">
        <v>49.374310000000001</v>
      </c>
      <c r="AM54">
        <v>18.155756</v>
      </c>
      <c r="AN54">
        <v>0.75292599999999998</v>
      </c>
      <c r="AO54">
        <v>0</v>
      </c>
      <c r="AP54">
        <v>0</v>
      </c>
      <c r="AQ54">
        <v>0</v>
      </c>
      <c r="AR54">
        <v>39.446914</v>
      </c>
      <c r="AS54">
        <v>0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5.3697109999999997</v>
      </c>
      <c r="AZ54">
        <v>0</v>
      </c>
      <c r="BA54">
        <v>0</v>
      </c>
      <c r="BB54">
        <v>4.0640309999999999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2093.1928339999995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370.04909400000003</v>
      </c>
      <c r="L55">
        <v>363.50396599999999</v>
      </c>
      <c r="M55">
        <v>65.546598000000003</v>
      </c>
      <c r="N55">
        <v>84.381611000000007</v>
      </c>
      <c r="O55">
        <v>126.101798</v>
      </c>
      <c r="P55">
        <v>144.84432899999999</v>
      </c>
      <c r="Q55">
        <v>12.170909999999999</v>
      </c>
      <c r="R55">
        <v>24.640705000000001</v>
      </c>
      <c r="S55">
        <v>15.356851000000001</v>
      </c>
      <c r="T55">
        <v>2.5286849999999998</v>
      </c>
      <c r="U55">
        <v>404.40618899999998</v>
      </c>
      <c r="V55">
        <v>9.9467099999999995</v>
      </c>
      <c r="W55">
        <v>30.675943</v>
      </c>
      <c r="X55">
        <v>98.644710000000003</v>
      </c>
      <c r="Y55">
        <v>0</v>
      </c>
      <c r="Z55">
        <v>0</v>
      </c>
      <c r="AA55">
        <v>40.702401000000002</v>
      </c>
      <c r="AB55">
        <v>15.612094000000001</v>
      </c>
      <c r="AC55">
        <v>11.200881000000001</v>
      </c>
      <c r="AD55">
        <v>10.486395</v>
      </c>
      <c r="AE55">
        <v>19.048563000000001</v>
      </c>
      <c r="AF55">
        <v>8.9061730000000008</v>
      </c>
      <c r="AG55">
        <v>49.964053</v>
      </c>
      <c r="AH55">
        <v>0</v>
      </c>
      <c r="AI55">
        <v>0</v>
      </c>
      <c r="AJ55">
        <v>0</v>
      </c>
      <c r="AK55">
        <v>32.748336999999999</v>
      </c>
      <c r="AL55">
        <v>49.374310000000001</v>
      </c>
      <c r="AM55">
        <v>18.155756</v>
      </c>
      <c r="AN55">
        <v>0.75292599999999998</v>
      </c>
      <c r="AO55">
        <v>0</v>
      </c>
      <c r="AP55">
        <v>0.49482500000000001</v>
      </c>
      <c r="AQ55">
        <v>0</v>
      </c>
      <c r="AR55">
        <v>39.446914</v>
      </c>
      <c r="AS55">
        <v>0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5.3697109999999997</v>
      </c>
      <c r="AZ55">
        <v>0</v>
      </c>
      <c r="BA55">
        <v>0</v>
      </c>
      <c r="BB55">
        <v>4.0640309999999999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2078.4395079999995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370.04909400000003</v>
      </c>
      <c r="L56">
        <v>363.50396599999999</v>
      </c>
      <c r="M56">
        <v>65.546598000000003</v>
      </c>
      <c r="N56">
        <v>84.381611000000007</v>
      </c>
      <c r="O56">
        <v>126.101798</v>
      </c>
      <c r="P56">
        <v>144.84432899999999</v>
      </c>
      <c r="Q56">
        <v>12.170909999999999</v>
      </c>
      <c r="R56">
        <v>24.640705000000001</v>
      </c>
      <c r="S56">
        <v>15.356851000000001</v>
      </c>
      <c r="T56">
        <v>2.5286849999999998</v>
      </c>
      <c r="U56">
        <v>404.40618899999998</v>
      </c>
      <c r="V56">
        <v>9.9467099999999995</v>
      </c>
      <c r="W56">
        <v>30.675943</v>
      </c>
      <c r="X56">
        <v>98.644710000000003</v>
      </c>
      <c r="Y56">
        <v>0</v>
      </c>
      <c r="Z56">
        <v>0</v>
      </c>
      <c r="AA56">
        <v>40.702401000000002</v>
      </c>
      <c r="AB56">
        <v>15.612094000000001</v>
      </c>
      <c r="AC56">
        <v>11.200881000000001</v>
      </c>
      <c r="AD56">
        <v>10.486395</v>
      </c>
      <c r="AE56">
        <v>19.048563000000001</v>
      </c>
      <c r="AF56">
        <v>8.9061730000000008</v>
      </c>
      <c r="AG56">
        <v>49.964053</v>
      </c>
      <c r="AH56">
        <v>0</v>
      </c>
      <c r="AI56">
        <v>0</v>
      </c>
      <c r="AJ56">
        <v>0</v>
      </c>
      <c r="AK56">
        <v>32.748336999999999</v>
      </c>
      <c r="AL56">
        <v>49.374310000000001</v>
      </c>
      <c r="AM56">
        <v>18.155756</v>
      </c>
      <c r="AN56">
        <v>0.75292599999999998</v>
      </c>
      <c r="AO56">
        <v>0</v>
      </c>
      <c r="AP56">
        <v>0.49482500000000001</v>
      </c>
      <c r="AQ56">
        <v>0</v>
      </c>
      <c r="AR56">
        <v>39.446914</v>
      </c>
      <c r="AS56">
        <v>0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5.3697109999999997</v>
      </c>
      <c r="AZ56">
        <v>0</v>
      </c>
      <c r="BA56">
        <v>0</v>
      </c>
      <c r="BB56">
        <v>4.0640309999999999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2078.4395079999995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370.04909400000003</v>
      </c>
      <c r="L57">
        <v>363.50396599999999</v>
      </c>
      <c r="M57">
        <v>65.546598000000003</v>
      </c>
      <c r="N57">
        <v>95.970011</v>
      </c>
      <c r="O57">
        <v>126.101798</v>
      </c>
      <c r="P57">
        <v>144.84432899999999</v>
      </c>
      <c r="Q57">
        <v>12.170909999999999</v>
      </c>
      <c r="R57">
        <v>24.640705000000001</v>
      </c>
      <c r="S57">
        <v>15.356851000000001</v>
      </c>
      <c r="T57">
        <v>2.5286849999999998</v>
      </c>
      <c r="U57">
        <v>404.40618899999998</v>
      </c>
      <c r="V57">
        <v>10.803478999999999</v>
      </c>
      <c r="W57">
        <v>30.675943</v>
      </c>
      <c r="X57">
        <v>98.644710000000003</v>
      </c>
      <c r="Y57">
        <v>0</v>
      </c>
      <c r="Z57">
        <v>0</v>
      </c>
      <c r="AA57">
        <v>40.702401000000002</v>
      </c>
      <c r="AB57">
        <v>15.612094000000001</v>
      </c>
      <c r="AC57">
        <v>0</v>
      </c>
      <c r="AD57">
        <v>0</v>
      </c>
      <c r="AE57">
        <v>19.048563000000001</v>
      </c>
      <c r="AF57">
        <v>8.9061730000000008</v>
      </c>
      <c r="AG57">
        <v>49.964053</v>
      </c>
      <c r="AH57">
        <v>0</v>
      </c>
      <c r="AI57">
        <v>0</v>
      </c>
      <c r="AJ57">
        <v>0</v>
      </c>
      <c r="AK57">
        <v>32.748336999999999</v>
      </c>
      <c r="AL57">
        <v>49.374310000000001</v>
      </c>
      <c r="AM57">
        <v>18.155756</v>
      </c>
      <c r="AN57">
        <v>0.75292599999999998</v>
      </c>
      <c r="AO57">
        <v>0</v>
      </c>
      <c r="AP57">
        <v>0.49482500000000001</v>
      </c>
      <c r="AQ57">
        <v>0</v>
      </c>
      <c r="AR57">
        <v>33.583182999999998</v>
      </c>
      <c r="AS57">
        <v>0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5.3697109999999997</v>
      </c>
      <c r="AZ57">
        <v>0</v>
      </c>
      <c r="BA57">
        <v>0</v>
      </c>
      <c r="BB57">
        <v>4.0640309999999999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2063.3336699999995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370.04909400000003</v>
      </c>
      <c r="L58">
        <v>363.50396599999999</v>
      </c>
      <c r="M58">
        <v>72.306498000000005</v>
      </c>
      <c r="N58">
        <v>106.43732900000001</v>
      </c>
      <c r="O58">
        <v>126.101798</v>
      </c>
      <c r="P58">
        <v>144.84432899999999</v>
      </c>
      <c r="Q58">
        <v>12.170909999999999</v>
      </c>
      <c r="R58">
        <v>30.247461999999999</v>
      </c>
      <c r="S58">
        <v>15.356851000000001</v>
      </c>
      <c r="T58">
        <v>2.5286849999999998</v>
      </c>
      <c r="U58">
        <v>404.40618899999998</v>
      </c>
      <c r="V58">
        <v>10.803478999999999</v>
      </c>
      <c r="W58">
        <v>30.675943</v>
      </c>
      <c r="X58">
        <v>98.644710000000003</v>
      </c>
      <c r="Y58">
        <v>0</v>
      </c>
      <c r="Z58">
        <v>0</v>
      </c>
      <c r="AA58">
        <v>27.134934000000001</v>
      </c>
      <c r="AB58">
        <v>15.612094000000001</v>
      </c>
      <c r="AC58">
        <v>0</v>
      </c>
      <c r="AD58">
        <v>0</v>
      </c>
      <c r="AE58">
        <v>19.048563000000001</v>
      </c>
      <c r="AF58">
        <v>8.9061730000000008</v>
      </c>
      <c r="AG58">
        <v>49.964053</v>
      </c>
      <c r="AH58">
        <v>0</v>
      </c>
      <c r="AI58">
        <v>0</v>
      </c>
      <c r="AJ58">
        <v>0</v>
      </c>
      <c r="AK58">
        <v>32.748336999999999</v>
      </c>
      <c r="AL58">
        <v>49.374310000000001</v>
      </c>
      <c r="AM58">
        <v>18.155756</v>
      </c>
      <c r="AN58">
        <v>0.75292599999999998</v>
      </c>
      <c r="AO58">
        <v>0</v>
      </c>
      <c r="AP58">
        <v>0.49482500000000001</v>
      </c>
      <c r="AQ58">
        <v>0</v>
      </c>
      <c r="AR58">
        <v>33.583182999999998</v>
      </c>
      <c r="AS58">
        <v>0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5.3697109999999997</v>
      </c>
      <c r="AZ58">
        <v>0</v>
      </c>
      <c r="BA58">
        <v>0</v>
      </c>
      <c r="BB58">
        <v>4.0640309999999999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2072.6001779999997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370.04909400000003</v>
      </c>
      <c r="L59">
        <v>363.50396599999999</v>
      </c>
      <c r="M59">
        <v>93.726923999999997</v>
      </c>
      <c r="N59">
        <v>105.47162899999999</v>
      </c>
      <c r="O59">
        <v>126.101798</v>
      </c>
      <c r="P59">
        <v>144.84432899999999</v>
      </c>
      <c r="Q59">
        <v>14.987085</v>
      </c>
      <c r="R59">
        <v>30.054321999999999</v>
      </c>
      <c r="S59">
        <v>18.694116999999999</v>
      </c>
      <c r="T59">
        <v>2.5286849999999998</v>
      </c>
      <c r="U59">
        <v>404.40618899999998</v>
      </c>
      <c r="V59">
        <v>10.706909</v>
      </c>
      <c r="W59">
        <v>30.463488999999999</v>
      </c>
      <c r="X59">
        <v>124.22938600000001</v>
      </c>
      <c r="Y59">
        <v>0</v>
      </c>
      <c r="Z59">
        <v>0</v>
      </c>
      <c r="AA59">
        <v>27.134934000000001</v>
      </c>
      <c r="AB59">
        <v>15.612094000000001</v>
      </c>
      <c r="AC59">
        <v>11.200881000000001</v>
      </c>
      <c r="AD59">
        <v>0</v>
      </c>
      <c r="AE59">
        <v>19.048563000000001</v>
      </c>
      <c r="AF59">
        <v>8.9061730000000008</v>
      </c>
      <c r="AG59">
        <v>49.964053</v>
      </c>
      <c r="AH59">
        <v>0</v>
      </c>
      <c r="AI59">
        <v>0</v>
      </c>
      <c r="AJ59">
        <v>0</v>
      </c>
      <c r="AK59">
        <v>32.748336999999999</v>
      </c>
      <c r="AL59">
        <v>49.374310000000001</v>
      </c>
      <c r="AM59">
        <v>18.155756</v>
      </c>
      <c r="AN59">
        <v>0.75292599999999998</v>
      </c>
      <c r="AO59">
        <v>0</v>
      </c>
      <c r="AP59">
        <v>0.49482500000000001</v>
      </c>
      <c r="AQ59">
        <v>0</v>
      </c>
      <c r="AR59">
        <v>33.583182999999998</v>
      </c>
      <c r="AS59">
        <v>0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5.3697109999999997</v>
      </c>
      <c r="AZ59">
        <v>0</v>
      </c>
      <c r="BA59">
        <v>0</v>
      </c>
      <c r="BB59">
        <v>4.0640309999999999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2135.4917380000002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370.04909400000003</v>
      </c>
      <c r="L60">
        <v>363.50396599999999</v>
      </c>
      <c r="M60">
        <v>93.726923999999997</v>
      </c>
      <c r="N60">
        <v>105.47162899999999</v>
      </c>
      <c r="O60">
        <v>126.101798</v>
      </c>
      <c r="P60">
        <v>144.84432899999999</v>
      </c>
      <c r="Q60">
        <v>14.987085</v>
      </c>
      <c r="R60">
        <v>30.054321999999999</v>
      </c>
      <c r="S60">
        <v>18.694116999999999</v>
      </c>
      <c r="T60">
        <v>2.5286849999999998</v>
      </c>
      <c r="U60">
        <v>404.40618899999998</v>
      </c>
      <c r="V60">
        <v>10.706909</v>
      </c>
      <c r="W60">
        <v>30.463488999999999</v>
      </c>
      <c r="X60">
        <v>124.22938600000001</v>
      </c>
      <c r="Y60">
        <v>0</v>
      </c>
      <c r="Z60">
        <v>0</v>
      </c>
      <c r="AA60">
        <v>27.134934000000001</v>
      </c>
      <c r="AB60">
        <v>15.612094000000001</v>
      </c>
      <c r="AC60">
        <v>33.636541000000001</v>
      </c>
      <c r="AD60">
        <v>0</v>
      </c>
      <c r="AE60">
        <v>19.048563000000001</v>
      </c>
      <c r="AF60">
        <v>8.9061730000000008</v>
      </c>
      <c r="AG60">
        <v>49.964053</v>
      </c>
      <c r="AH60">
        <v>0</v>
      </c>
      <c r="AI60">
        <v>0</v>
      </c>
      <c r="AJ60">
        <v>0</v>
      </c>
      <c r="AK60">
        <v>32.748336999999999</v>
      </c>
      <c r="AL60">
        <v>49.374310000000001</v>
      </c>
      <c r="AM60">
        <v>18.155756</v>
      </c>
      <c r="AN60">
        <v>0.75292599999999998</v>
      </c>
      <c r="AO60">
        <v>0</v>
      </c>
      <c r="AP60">
        <v>0.49482500000000001</v>
      </c>
      <c r="AQ60">
        <v>0</v>
      </c>
      <c r="AR60">
        <v>33.583182999999998</v>
      </c>
      <c r="AS60">
        <v>0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5.3697109999999997</v>
      </c>
      <c r="AZ60">
        <v>0</v>
      </c>
      <c r="BA60">
        <v>0</v>
      </c>
      <c r="BB60">
        <v>4.0640309999999999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2157.9273980000003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370.04909400000003</v>
      </c>
      <c r="L61">
        <v>409.75133799999998</v>
      </c>
      <c r="M61">
        <v>93.726923999999997</v>
      </c>
      <c r="N61">
        <v>105.47162899999999</v>
      </c>
      <c r="O61">
        <v>126.101798</v>
      </c>
      <c r="P61">
        <v>144.84432899999999</v>
      </c>
      <c r="Q61">
        <v>14.987085</v>
      </c>
      <c r="R61">
        <v>30.054321999999999</v>
      </c>
      <c r="S61">
        <v>18.694116999999999</v>
      </c>
      <c r="T61">
        <v>2.5286849999999998</v>
      </c>
      <c r="U61">
        <v>404.40618899999998</v>
      </c>
      <c r="V61">
        <v>12.869941000000001</v>
      </c>
      <c r="W61">
        <v>40.187026000000003</v>
      </c>
      <c r="X61">
        <v>125.185429</v>
      </c>
      <c r="Y61">
        <v>0</v>
      </c>
      <c r="Z61">
        <v>0</v>
      </c>
      <c r="AA61">
        <v>27.134934000000001</v>
      </c>
      <c r="AB61">
        <v>15.612094000000001</v>
      </c>
      <c r="AC61">
        <v>33.636541000000001</v>
      </c>
      <c r="AD61">
        <v>0</v>
      </c>
      <c r="AE61">
        <v>19.048563000000001</v>
      </c>
      <c r="AF61">
        <v>8.9061730000000008</v>
      </c>
      <c r="AG61">
        <v>49.964053</v>
      </c>
      <c r="AH61">
        <v>0</v>
      </c>
      <c r="AI61">
        <v>0</v>
      </c>
      <c r="AJ61">
        <v>0</v>
      </c>
      <c r="AK61">
        <v>32.748336999999999</v>
      </c>
      <c r="AL61">
        <v>49.374310000000001</v>
      </c>
      <c r="AM61">
        <v>18.155756</v>
      </c>
      <c r="AN61">
        <v>0.75292599999999998</v>
      </c>
      <c r="AO61">
        <v>0</v>
      </c>
      <c r="AP61">
        <v>1.731886</v>
      </c>
      <c r="AQ61">
        <v>0</v>
      </c>
      <c r="AR61">
        <v>33.583182999999998</v>
      </c>
      <c r="AS61">
        <v>0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5.3697109999999997</v>
      </c>
      <c r="AZ61">
        <v>0</v>
      </c>
      <c r="BA61">
        <v>0</v>
      </c>
      <c r="BB61">
        <v>4.0640309999999999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2218.2544430000007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370.04909400000003</v>
      </c>
      <c r="L62">
        <v>429.87652600000001</v>
      </c>
      <c r="M62">
        <v>93.726923999999997</v>
      </c>
      <c r="N62">
        <v>105.47162899999999</v>
      </c>
      <c r="O62">
        <v>126.101798</v>
      </c>
      <c r="P62">
        <v>144.84432899999999</v>
      </c>
      <c r="Q62">
        <v>14.987085</v>
      </c>
      <c r="R62">
        <v>38.560980000000001</v>
      </c>
      <c r="S62">
        <v>18.694116999999999</v>
      </c>
      <c r="T62">
        <v>2.5286849999999998</v>
      </c>
      <c r="U62">
        <v>404.40618899999998</v>
      </c>
      <c r="V62">
        <v>13.198994000000001</v>
      </c>
      <c r="W62">
        <v>40.187026000000003</v>
      </c>
      <c r="X62">
        <v>125.185429</v>
      </c>
      <c r="Y62">
        <v>0</v>
      </c>
      <c r="Z62">
        <v>0</v>
      </c>
      <c r="AA62">
        <v>27.134934000000001</v>
      </c>
      <c r="AB62">
        <v>15.612094000000001</v>
      </c>
      <c r="AC62">
        <v>33.636541000000001</v>
      </c>
      <c r="AD62">
        <v>0</v>
      </c>
      <c r="AE62">
        <v>19.048563000000001</v>
      </c>
      <c r="AF62">
        <v>8.9061730000000008</v>
      </c>
      <c r="AG62">
        <v>49.964053</v>
      </c>
      <c r="AH62">
        <v>0</v>
      </c>
      <c r="AI62">
        <v>0</v>
      </c>
      <c r="AJ62">
        <v>0</v>
      </c>
      <c r="AK62">
        <v>32.748336999999999</v>
      </c>
      <c r="AL62">
        <v>49.374310000000001</v>
      </c>
      <c r="AM62">
        <v>18.155756</v>
      </c>
      <c r="AN62">
        <v>0.75292599999999998</v>
      </c>
      <c r="AO62">
        <v>0</v>
      </c>
      <c r="AP62">
        <v>1.731886</v>
      </c>
      <c r="AQ62">
        <v>0</v>
      </c>
      <c r="AR62">
        <v>33.583182999999998</v>
      </c>
      <c r="AS62">
        <v>0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5.3697109999999997</v>
      </c>
      <c r="AZ62">
        <v>0</v>
      </c>
      <c r="BA62">
        <v>0</v>
      </c>
      <c r="BB62">
        <v>5.1743069999999998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2248.3256180000012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413.50559399999997</v>
      </c>
      <c r="L63">
        <v>447.802526</v>
      </c>
      <c r="M63">
        <v>93.726923999999997</v>
      </c>
      <c r="N63">
        <v>116.57650599999999</v>
      </c>
      <c r="O63">
        <v>126.101798</v>
      </c>
      <c r="P63">
        <v>144.84432899999999</v>
      </c>
      <c r="Q63">
        <v>19.302315</v>
      </c>
      <c r="R63">
        <v>38.560980000000001</v>
      </c>
      <c r="S63">
        <v>23.944144999999999</v>
      </c>
      <c r="T63">
        <v>2.984013</v>
      </c>
      <c r="U63">
        <v>404.40618899999998</v>
      </c>
      <c r="V63">
        <v>13.198994000000001</v>
      </c>
      <c r="W63">
        <v>40.187026000000003</v>
      </c>
      <c r="X63">
        <v>125.185429</v>
      </c>
      <c r="Y63">
        <v>0</v>
      </c>
      <c r="Z63">
        <v>0</v>
      </c>
      <c r="AA63">
        <v>27.134934000000001</v>
      </c>
      <c r="AB63">
        <v>15.612094000000001</v>
      </c>
      <c r="AC63">
        <v>11.200881000000001</v>
      </c>
      <c r="AD63">
        <v>0</v>
      </c>
      <c r="AE63">
        <v>19.048563000000001</v>
      </c>
      <c r="AF63">
        <v>8.9061730000000008</v>
      </c>
      <c r="AG63">
        <v>49.964053</v>
      </c>
      <c r="AH63">
        <v>0</v>
      </c>
      <c r="AI63">
        <v>0</v>
      </c>
      <c r="AJ63">
        <v>0</v>
      </c>
      <c r="AK63">
        <v>32.748336999999999</v>
      </c>
      <c r="AL63">
        <v>49.374310000000001</v>
      </c>
      <c r="AM63">
        <v>18.155756</v>
      </c>
      <c r="AN63">
        <v>0.75292599999999998</v>
      </c>
      <c r="AO63">
        <v>0</v>
      </c>
      <c r="AP63">
        <v>1.731886</v>
      </c>
      <c r="AQ63">
        <v>0</v>
      </c>
      <c r="AR63">
        <v>39.446914</v>
      </c>
      <c r="AS63">
        <v>0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5.3697109999999997</v>
      </c>
      <c r="AZ63">
        <v>0</v>
      </c>
      <c r="BA63">
        <v>0</v>
      </c>
      <c r="BB63">
        <v>5.1743069999999998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2314.2616520000001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461.790594</v>
      </c>
      <c r="L64">
        <v>457.86511999999999</v>
      </c>
      <c r="M64">
        <v>93.726923999999997</v>
      </c>
      <c r="N64">
        <v>120.113766</v>
      </c>
      <c r="O64">
        <v>126.101798</v>
      </c>
      <c r="P64">
        <v>144.84432899999999</v>
      </c>
      <c r="Q64">
        <v>19.302315</v>
      </c>
      <c r="R64">
        <v>38.560980000000001</v>
      </c>
      <c r="S64">
        <v>23.944144999999999</v>
      </c>
      <c r="T64">
        <v>2.984013</v>
      </c>
      <c r="U64">
        <v>404.40618899999998</v>
      </c>
      <c r="V64">
        <v>13.198994000000001</v>
      </c>
      <c r="W64">
        <v>40.187026000000003</v>
      </c>
      <c r="X64">
        <v>125.185429</v>
      </c>
      <c r="Y64">
        <v>0</v>
      </c>
      <c r="Z64">
        <v>0</v>
      </c>
      <c r="AA64">
        <v>27.134934000000001</v>
      </c>
      <c r="AB64">
        <v>15.612094000000001</v>
      </c>
      <c r="AC64">
        <v>0</v>
      </c>
      <c r="AD64">
        <v>0</v>
      </c>
      <c r="AE64">
        <v>19.048563000000001</v>
      </c>
      <c r="AF64">
        <v>8.9061730000000008</v>
      </c>
      <c r="AG64">
        <v>49.964053</v>
      </c>
      <c r="AH64">
        <v>0</v>
      </c>
      <c r="AI64">
        <v>0</v>
      </c>
      <c r="AJ64">
        <v>0</v>
      </c>
      <c r="AK64">
        <v>32.748336999999999</v>
      </c>
      <c r="AL64">
        <v>49.374310000000001</v>
      </c>
      <c r="AM64">
        <v>18.155756</v>
      </c>
      <c r="AN64">
        <v>0.75292599999999998</v>
      </c>
      <c r="AO64">
        <v>0</v>
      </c>
      <c r="AP64">
        <v>1.731886</v>
      </c>
      <c r="AQ64">
        <v>0</v>
      </c>
      <c r="AR64">
        <v>39.446914</v>
      </c>
      <c r="AS64">
        <v>0</v>
      </c>
      <c r="AT64">
        <v>19.31401</v>
      </c>
      <c r="AU64">
        <v>0</v>
      </c>
      <c r="AV64">
        <v>0</v>
      </c>
      <c r="AW64">
        <v>0</v>
      </c>
      <c r="AX64">
        <v>0</v>
      </c>
      <c r="AY64">
        <v>5.3697109999999997</v>
      </c>
      <c r="AZ64">
        <v>0</v>
      </c>
      <c r="BA64">
        <v>0</v>
      </c>
      <c r="BB64">
        <v>5.1743069999999998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2364.9455960000005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510.07559400000002</v>
      </c>
      <c r="L65">
        <v>462.89641699999999</v>
      </c>
      <c r="M65">
        <v>93.726923999999997</v>
      </c>
      <c r="N65">
        <v>120.113766</v>
      </c>
      <c r="O65">
        <v>126.101798</v>
      </c>
      <c r="P65">
        <v>144.84432899999999</v>
      </c>
      <c r="Q65">
        <v>19.302315</v>
      </c>
      <c r="R65">
        <v>38.763776999999997</v>
      </c>
      <c r="S65">
        <v>23.944144999999999</v>
      </c>
      <c r="T65">
        <v>2.984013</v>
      </c>
      <c r="U65">
        <v>404.40618899999998</v>
      </c>
      <c r="V65">
        <v>13.198994000000001</v>
      </c>
      <c r="W65">
        <v>44.807592</v>
      </c>
      <c r="X65">
        <v>143.21331000000001</v>
      </c>
      <c r="Y65">
        <v>0</v>
      </c>
      <c r="Z65">
        <v>0</v>
      </c>
      <c r="AA65">
        <v>27.134934000000001</v>
      </c>
      <c r="AB65">
        <v>4.42448</v>
      </c>
      <c r="AC65">
        <v>0</v>
      </c>
      <c r="AD65">
        <v>0</v>
      </c>
      <c r="AE65">
        <v>19.048563000000001</v>
      </c>
      <c r="AF65">
        <v>8.9061730000000008</v>
      </c>
      <c r="AG65">
        <v>49.964053</v>
      </c>
      <c r="AH65">
        <v>0</v>
      </c>
      <c r="AI65">
        <v>0</v>
      </c>
      <c r="AJ65">
        <v>0</v>
      </c>
      <c r="AK65">
        <v>32.748336999999999</v>
      </c>
      <c r="AL65">
        <v>49.374310000000001</v>
      </c>
      <c r="AM65">
        <v>18.155756</v>
      </c>
      <c r="AN65">
        <v>0.75292599999999998</v>
      </c>
      <c r="AO65">
        <v>0</v>
      </c>
      <c r="AP65">
        <v>1.731886</v>
      </c>
      <c r="AQ65">
        <v>0</v>
      </c>
      <c r="AR65">
        <v>39.446914</v>
      </c>
      <c r="AS65">
        <v>0</v>
      </c>
      <c r="AT65">
        <v>19.314004000000001</v>
      </c>
      <c r="AU65">
        <v>0</v>
      </c>
      <c r="AV65">
        <v>0</v>
      </c>
      <c r="AW65">
        <v>0</v>
      </c>
      <c r="AX65">
        <v>0</v>
      </c>
      <c r="AY65">
        <v>5.3697109999999997</v>
      </c>
      <c r="AZ65">
        <v>0</v>
      </c>
      <c r="BA65">
        <v>0</v>
      </c>
      <c r="BB65">
        <v>5.1743069999999998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2429.9255170000006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558.36059399999999</v>
      </c>
      <c r="L66">
        <v>498.105839</v>
      </c>
      <c r="M66">
        <v>93.726923999999997</v>
      </c>
      <c r="N66">
        <v>120.113766</v>
      </c>
      <c r="O66">
        <v>126.101798</v>
      </c>
      <c r="P66">
        <v>144.84432899999999</v>
      </c>
      <c r="Q66">
        <v>19.302315</v>
      </c>
      <c r="R66">
        <v>38.763776999999997</v>
      </c>
      <c r="S66">
        <v>23.944144999999999</v>
      </c>
      <c r="T66">
        <v>2.984013</v>
      </c>
      <c r="U66">
        <v>404.40618899999998</v>
      </c>
      <c r="V66">
        <v>13.198994000000001</v>
      </c>
      <c r="W66">
        <v>44.807592</v>
      </c>
      <c r="X66">
        <v>143.21331000000001</v>
      </c>
      <c r="Y66">
        <v>0</v>
      </c>
      <c r="Z66">
        <v>0</v>
      </c>
      <c r="AA66">
        <v>40.702401000000002</v>
      </c>
      <c r="AB66">
        <v>4.42448</v>
      </c>
      <c r="AC66">
        <v>0</v>
      </c>
      <c r="AD66">
        <v>0</v>
      </c>
      <c r="AE66">
        <v>19.048563000000001</v>
      </c>
      <c r="AF66">
        <v>8.9061730000000008</v>
      </c>
      <c r="AG66">
        <v>49.964053</v>
      </c>
      <c r="AH66">
        <v>0</v>
      </c>
      <c r="AI66">
        <v>0</v>
      </c>
      <c r="AJ66">
        <v>0</v>
      </c>
      <c r="AK66">
        <v>32.748336999999999</v>
      </c>
      <c r="AL66">
        <v>49.374310000000001</v>
      </c>
      <c r="AM66">
        <v>18.155756</v>
      </c>
      <c r="AN66">
        <v>0.75292599999999998</v>
      </c>
      <c r="AO66">
        <v>0</v>
      </c>
      <c r="AP66">
        <v>1.731886</v>
      </c>
      <c r="AQ66">
        <v>0</v>
      </c>
      <c r="AR66">
        <v>33.583182999999998</v>
      </c>
      <c r="AS66">
        <v>0</v>
      </c>
      <c r="AT66">
        <v>19.314</v>
      </c>
      <c r="AU66">
        <v>0</v>
      </c>
      <c r="AV66">
        <v>0</v>
      </c>
      <c r="AW66">
        <v>0</v>
      </c>
      <c r="AX66">
        <v>0</v>
      </c>
      <c r="AY66">
        <v>5.3697109999999997</v>
      </c>
      <c r="AZ66">
        <v>0</v>
      </c>
      <c r="BA66">
        <v>0</v>
      </c>
      <c r="BB66">
        <v>5.1743069999999998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2521.1236710000003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589.52363600000001</v>
      </c>
      <c r="L67">
        <v>498.105839</v>
      </c>
      <c r="M67">
        <v>93.726923999999997</v>
      </c>
      <c r="N67">
        <v>120.113766</v>
      </c>
      <c r="O67">
        <v>126.101798</v>
      </c>
      <c r="P67">
        <v>106.543212</v>
      </c>
      <c r="Q67">
        <v>19.302315</v>
      </c>
      <c r="R67">
        <v>43.366328000000003</v>
      </c>
      <c r="S67">
        <v>23.944144999999999</v>
      </c>
      <c r="T67">
        <v>2.984013</v>
      </c>
      <c r="U67">
        <v>404.40618899999998</v>
      </c>
      <c r="V67">
        <v>13.80951</v>
      </c>
      <c r="W67">
        <v>44.807592</v>
      </c>
      <c r="X67">
        <v>143.21331000000001</v>
      </c>
      <c r="Y67">
        <v>0</v>
      </c>
      <c r="Z67">
        <v>0</v>
      </c>
      <c r="AA67">
        <v>40.702401000000002</v>
      </c>
      <c r="AB67">
        <v>4.42448</v>
      </c>
      <c r="AC67">
        <v>0</v>
      </c>
      <c r="AD67">
        <v>10.486395</v>
      </c>
      <c r="AE67">
        <v>19.048563000000001</v>
      </c>
      <c r="AF67">
        <v>8.9061730000000008</v>
      </c>
      <c r="AG67">
        <v>49.964053</v>
      </c>
      <c r="AH67">
        <v>0</v>
      </c>
      <c r="AI67">
        <v>0</v>
      </c>
      <c r="AJ67">
        <v>0</v>
      </c>
      <c r="AK67">
        <v>32.748336999999999</v>
      </c>
      <c r="AL67">
        <v>49.374310000000001</v>
      </c>
      <c r="AM67">
        <v>18.155756</v>
      </c>
      <c r="AN67">
        <v>0.75292599999999998</v>
      </c>
      <c r="AO67">
        <v>0</v>
      </c>
      <c r="AP67">
        <v>1.731886</v>
      </c>
      <c r="AQ67">
        <v>0</v>
      </c>
      <c r="AR67">
        <v>33.583182999999998</v>
      </c>
      <c r="AS67">
        <v>0</v>
      </c>
      <c r="AT67">
        <v>19.314</v>
      </c>
      <c r="AU67">
        <v>0</v>
      </c>
      <c r="AV67">
        <v>0</v>
      </c>
      <c r="AW67">
        <v>0</v>
      </c>
      <c r="AX67">
        <v>0</v>
      </c>
      <c r="AY67">
        <v>5.3697109999999997</v>
      </c>
      <c r="AZ67">
        <v>0</v>
      </c>
      <c r="BA67">
        <v>0</v>
      </c>
      <c r="BB67">
        <v>5.1743069999999998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2529.6850580000005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589.52363600000001</v>
      </c>
      <c r="L68">
        <v>498.105839</v>
      </c>
      <c r="M68">
        <v>93.726923999999997</v>
      </c>
      <c r="N68">
        <v>120.113766</v>
      </c>
      <c r="O68">
        <v>126.101798</v>
      </c>
      <c r="P68">
        <v>106.543212</v>
      </c>
      <c r="Q68">
        <v>19.302315</v>
      </c>
      <c r="R68">
        <v>43.366328000000003</v>
      </c>
      <c r="S68">
        <v>23.944144999999999</v>
      </c>
      <c r="T68">
        <v>2.984013</v>
      </c>
      <c r="U68">
        <v>404.40618899999998</v>
      </c>
      <c r="V68">
        <v>13.80951</v>
      </c>
      <c r="W68">
        <v>44.807592</v>
      </c>
      <c r="X68">
        <v>143.21331000000001</v>
      </c>
      <c r="Y68">
        <v>0</v>
      </c>
      <c r="Z68">
        <v>0</v>
      </c>
      <c r="AA68">
        <v>40.702401000000002</v>
      </c>
      <c r="AB68">
        <v>4.42448</v>
      </c>
      <c r="AC68">
        <v>0</v>
      </c>
      <c r="AD68">
        <v>10.486395</v>
      </c>
      <c r="AE68">
        <v>38.097124999999998</v>
      </c>
      <c r="AF68">
        <v>8.9061730000000008</v>
      </c>
      <c r="AG68">
        <v>49.964053</v>
      </c>
      <c r="AH68">
        <v>0</v>
      </c>
      <c r="AI68">
        <v>0</v>
      </c>
      <c r="AJ68">
        <v>0</v>
      </c>
      <c r="AK68">
        <v>32.748336999999999</v>
      </c>
      <c r="AL68">
        <v>49.374310000000001</v>
      </c>
      <c r="AM68">
        <v>18.155756</v>
      </c>
      <c r="AN68">
        <v>0.75292599999999998</v>
      </c>
      <c r="AO68">
        <v>0</v>
      </c>
      <c r="AP68">
        <v>1.731886</v>
      </c>
      <c r="AQ68">
        <v>0</v>
      </c>
      <c r="AR68">
        <v>33.583182999999998</v>
      </c>
      <c r="AS68">
        <v>0</v>
      </c>
      <c r="AT68">
        <v>19.314</v>
      </c>
      <c r="AU68">
        <v>0</v>
      </c>
      <c r="AV68">
        <v>0</v>
      </c>
      <c r="AW68">
        <v>0</v>
      </c>
      <c r="AX68">
        <v>0</v>
      </c>
      <c r="AY68">
        <v>5.3697109999999997</v>
      </c>
      <c r="AZ68">
        <v>0</v>
      </c>
      <c r="BA68">
        <v>0</v>
      </c>
      <c r="BB68">
        <v>5.1743069999999998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2548.7336200000004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589.52363600000001</v>
      </c>
      <c r="L69">
        <v>513.19007299999998</v>
      </c>
      <c r="M69">
        <v>93.726923999999997</v>
      </c>
      <c r="N69">
        <v>120.113766</v>
      </c>
      <c r="O69">
        <v>126.101798</v>
      </c>
      <c r="P69">
        <v>106.543212</v>
      </c>
      <c r="Q69">
        <v>19.302315</v>
      </c>
      <c r="R69">
        <v>43.366328000000003</v>
      </c>
      <c r="S69">
        <v>23.944144999999999</v>
      </c>
      <c r="T69">
        <v>2.984013</v>
      </c>
      <c r="U69">
        <v>404.40618899999998</v>
      </c>
      <c r="V69">
        <v>13.80951</v>
      </c>
      <c r="W69">
        <v>44.807592</v>
      </c>
      <c r="X69">
        <v>143.21331000000001</v>
      </c>
      <c r="Y69">
        <v>0</v>
      </c>
      <c r="Z69">
        <v>0</v>
      </c>
      <c r="AA69">
        <v>40.702401000000002</v>
      </c>
      <c r="AB69">
        <v>4.42448</v>
      </c>
      <c r="AC69">
        <v>0</v>
      </c>
      <c r="AD69">
        <v>10.486395</v>
      </c>
      <c r="AE69">
        <v>38.097124999999998</v>
      </c>
      <c r="AF69">
        <v>8.9061730000000008</v>
      </c>
      <c r="AG69">
        <v>49.964053</v>
      </c>
      <c r="AH69">
        <v>0</v>
      </c>
      <c r="AI69">
        <v>0</v>
      </c>
      <c r="AJ69">
        <v>0</v>
      </c>
      <c r="AK69">
        <v>32.748336999999999</v>
      </c>
      <c r="AL69">
        <v>61.717886999999997</v>
      </c>
      <c r="AM69">
        <v>18.155756</v>
      </c>
      <c r="AN69">
        <v>0.75292599999999998</v>
      </c>
      <c r="AO69">
        <v>0</v>
      </c>
      <c r="AP69">
        <v>1.731886</v>
      </c>
      <c r="AQ69">
        <v>0</v>
      </c>
      <c r="AR69">
        <v>33.583182999999998</v>
      </c>
      <c r="AS69">
        <v>0</v>
      </c>
      <c r="AT69">
        <v>19.314</v>
      </c>
      <c r="AU69">
        <v>0</v>
      </c>
      <c r="AV69">
        <v>0</v>
      </c>
      <c r="AW69">
        <v>0</v>
      </c>
      <c r="AX69">
        <v>0</v>
      </c>
      <c r="AY69">
        <v>5.3697109999999997</v>
      </c>
      <c r="AZ69">
        <v>0</v>
      </c>
      <c r="BA69">
        <v>0</v>
      </c>
      <c r="BB69">
        <v>5.1743069999999998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2576.161431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589.52363600000001</v>
      </c>
      <c r="L70">
        <v>513.19007299999998</v>
      </c>
      <c r="M70">
        <v>93.726923999999997</v>
      </c>
      <c r="N70">
        <v>120.113766</v>
      </c>
      <c r="O70">
        <v>126.101798</v>
      </c>
      <c r="P70">
        <v>106.543212</v>
      </c>
      <c r="Q70">
        <v>19.302315</v>
      </c>
      <c r="R70">
        <v>43.366328000000003</v>
      </c>
      <c r="S70">
        <v>23.944144999999999</v>
      </c>
      <c r="T70">
        <v>2.984013</v>
      </c>
      <c r="U70">
        <v>404.40618899999998</v>
      </c>
      <c r="V70">
        <v>13.80951</v>
      </c>
      <c r="W70">
        <v>44.807592</v>
      </c>
      <c r="X70">
        <v>143.21331000000001</v>
      </c>
      <c r="Y70">
        <v>0</v>
      </c>
      <c r="Z70">
        <v>0</v>
      </c>
      <c r="AA70">
        <v>40.702401000000002</v>
      </c>
      <c r="AB70">
        <v>15.612094000000001</v>
      </c>
      <c r="AC70">
        <v>0</v>
      </c>
      <c r="AD70">
        <v>10.486395</v>
      </c>
      <c r="AE70">
        <v>38.097124999999998</v>
      </c>
      <c r="AF70">
        <v>8.9061730000000008</v>
      </c>
      <c r="AG70">
        <v>49.964053</v>
      </c>
      <c r="AH70">
        <v>0</v>
      </c>
      <c r="AI70">
        <v>0</v>
      </c>
      <c r="AJ70">
        <v>0</v>
      </c>
      <c r="AK70">
        <v>32.748336999999999</v>
      </c>
      <c r="AL70">
        <v>61.717886999999997</v>
      </c>
      <c r="AM70">
        <v>18.155756</v>
      </c>
      <c r="AN70">
        <v>0.75292599999999998</v>
      </c>
      <c r="AO70">
        <v>0</v>
      </c>
      <c r="AP70">
        <v>1.731886</v>
      </c>
      <c r="AQ70">
        <v>0</v>
      </c>
      <c r="AR70">
        <v>33.583182999999998</v>
      </c>
      <c r="AS70">
        <v>0</v>
      </c>
      <c r="AT70">
        <v>19.314</v>
      </c>
      <c r="AU70">
        <v>0</v>
      </c>
      <c r="AV70">
        <v>0</v>
      </c>
      <c r="AW70">
        <v>0</v>
      </c>
      <c r="AX70">
        <v>0</v>
      </c>
      <c r="AY70">
        <v>5.3697109999999997</v>
      </c>
      <c r="AZ70">
        <v>0</v>
      </c>
      <c r="BA70">
        <v>0</v>
      </c>
      <c r="BB70">
        <v>5.1743069999999998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2587.3490449999999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589.52363600000001</v>
      </c>
      <c r="L71">
        <v>503.12747899999999</v>
      </c>
      <c r="M71">
        <v>93.726923999999997</v>
      </c>
      <c r="N71">
        <v>120.113766</v>
      </c>
      <c r="O71">
        <v>126.101798</v>
      </c>
      <c r="P71">
        <v>106.543212</v>
      </c>
      <c r="Q71">
        <v>19.302315</v>
      </c>
      <c r="R71">
        <v>43.366328000000003</v>
      </c>
      <c r="S71">
        <v>23.944144999999999</v>
      </c>
      <c r="T71">
        <v>2.984013</v>
      </c>
      <c r="U71">
        <v>404.40618899999998</v>
      </c>
      <c r="V71">
        <v>13.80951</v>
      </c>
      <c r="W71">
        <v>44.807592</v>
      </c>
      <c r="X71">
        <v>143.21331000000001</v>
      </c>
      <c r="Y71">
        <v>0</v>
      </c>
      <c r="Z71">
        <v>0</v>
      </c>
      <c r="AA71">
        <v>40.702401000000002</v>
      </c>
      <c r="AB71">
        <v>15.612094000000001</v>
      </c>
      <c r="AC71">
        <v>0</v>
      </c>
      <c r="AD71">
        <v>10.486395</v>
      </c>
      <c r="AE71">
        <v>38.097124999999998</v>
      </c>
      <c r="AF71">
        <v>8.9061730000000008</v>
      </c>
      <c r="AG71">
        <v>49.964053</v>
      </c>
      <c r="AH71">
        <v>19.369755000000001</v>
      </c>
      <c r="AI71">
        <v>0</v>
      </c>
      <c r="AJ71">
        <v>0</v>
      </c>
      <c r="AK71">
        <v>32.748336999999999</v>
      </c>
      <c r="AL71">
        <v>61.717886999999997</v>
      </c>
      <c r="AM71">
        <v>18.155756</v>
      </c>
      <c r="AN71">
        <v>0.75292599999999998</v>
      </c>
      <c r="AO71">
        <v>0</v>
      </c>
      <c r="AP71">
        <v>0.49482500000000001</v>
      </c>
      <c r="AQ71">
        <v>0</v>
      </c>
      <c r="AR71">
        <v>33.583182999999998</v>
      </c>
      <c r="AS71">
        <v>0</v>
      </c>
      <c r="AT71">
        <v>19.314</v>
      </c>
      <c r="AU71">
        <v>0</v>
      </c>
      <c r="AV71">
        <v>0</v>
      </c>
      <c r="AW71">
        <v>0</v>
      </c>
      <c r="AX71">
        <v>0</v>
      </c>
      <c r="AY71">
        <v>5.3697109999999997</v>
      </c>
      <c r="AZ71">
        <v>0</v>
      </c>
      <c r="BA71">
        <v>0.74362399999999995</v>
      </c>
      <c r="BB71">
        <v>5.1743069999999998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2596.1627690000005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589.52363600000001</v>
      </c>
      <c r="L72">
        <v>513.19007299999998</v>
      </c>
      <c r="M72">
        <v>93.726923999999997</v>
      </c>
      <c r="N72">
        <v>120.113766</v>
      </c>
      <c r="O72">
        <v>126.101798</v>
      </c>
      <c r="P72">
        <v>106.543212</v>
      </c>
      <c r="Q72">
        <v>19.302315</v>
      </c>
      <c r="R72">
        <v>43.366328000000003</v>
      </c>
      <c r="S72">
        <v>23.944144999999999</v>
      </c>
      <c r="T72">
        <v>2.984013</v>
      </c>
      <c r="U72">
        <v>404.40618899999998</v>
      </c>
      <c r="V72">
        <v>13.80951</v>
      </c>
      <c r="W72">
        <v>44.807592</v>
      </c>
      <c r="X72">
        <v>143.21331000000001</v>
      </c>
      <c r="Y72">
        <v>0</v>
      </c>
      <c r="Z72">
        <v>0</v>
      </c>
      <c r="AA72">
        <v>40.702401000000002</v>
      </c>
      <c r="AB72">
        <v>15.612094000000001</v>
      </c>
      <c r="AC72">
        <v>0</v>
      </c>
      <c r="AD72">
        <v>10.486395</v>
      </c>
      <c r="AE72">
        <v>19.048563000000001</v>
      </c>
      <c r="AF72">
        <v>8.9061730000000008</v>
      </c>
      <c r="AG72">
        <v>49.964053</v>
      </c>
      <c r="AH72">
        <v>23.674143999999998</v>
      </c>
      <c r="AI72">
        <v>0</v>
      </c>
      <c r="AJ72">
        <v>0</v>
      </c>
      <c r="AK72">
        <v>32.748336999999999</v>
      </c>
      <c r="AL72">
        <v>61.717886999999997</v>
      </c>
      <c r="AM72">
        <v>18.155756</v>
      </c>
      <c r="AN72">
        <v>0.75292599999999998</v>
      </c>
      <c r="AO72">
        <v>0</v>
      </c>
      <c r="AP72">
        <v>0.49482500000000001</v>
      </c>
      <c r="AQ72">
        <v>0</v>
      </c>
      <c r="AR72">
        <v>33.583182999999998</v>
      </c>
      <c r="AS72">
        <v>0</v>
      </c>
      <c r="AT72">
        <v>19.314</v>
      </c>
      <c r="AU72">
        <v>0</v>
      </c>
      <c r="AV72">
        <v>0</v>
      </c>
      <c r="AW72">
        <v>0</v>
      </c>
      <c r="AX72">
        <v>0</v>
      </c>
      <c r="AY72">
        <v>5.3697109999999997</v>
      </c>
      <c r="AZ72">
        <v>0</v>
      </c>
      <c r="BA72">
        <v>0.90722100000000006</v>
      </c>
      <c r="BB72">
        <v>5.1743069999999998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2591.6447870000002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589.52363600000001</v>
      </c>
      <c r="L73">
        <v>543.36819800000001</v>
      </c>
      <c r="M73">
        <v>93.726923999999997</v>
      </c>
      <c r="N73">
        <v>120.113766</v>
      </c>
      <c r="O73">
        <v>126.101798</v>
      </c>
      <c r="P73">
        <v>106.543212</v>
      </c>
      <c r="Q73">
        <v>19.302315</v>
      </c>
      <c r="R73">
        <v>43.366328000000003</v>
      </c>
      <c r="S73">
        <v>23.944144999999999</v>
      </c>
      <c r="T73">
        <v>2.984013</v>
      </c>
      <c r="U73">
        <v>404.40618899999998</v>
      </c>
      <c r="V73">
        <v>13.80951</v>
      </c>
      <c r="W73">
        <v>44.807592</v>
      </c>
      <c r="X73">
        <v>143.21331000000001</v>
      </c>
      <c r="Y73">
        <v>0</v>
      </c>
      <c r="Z73">
        <v>0</v>
      </c>
      <c r="AA73">
        <v>27.134934000000001</v>
      </c>
      <c r="AB73">
        <v>15.612094000000001</v>
      </c>
      <c r="AC73">
        <v>0</v>
      </c>
      <c r="AD73">
        <v>10.486395</v>
      </c>
      <c r="AE73">
        <v>19.048563000000001</v>
      </c>
      <c r="AF73">
        <v>8.9061730000000008</v>
      </c>
      <c r="AG73">
        <v>49.964053</v>
      </c>
      <c r="AH73">
        <v>43.043899000000003</v>
      </c>
      <c r="AI73">
        <v>0</v>
      </c>
      <c r="AJ73">
        <v>0</v>
      </c>
      <c r="AK73">
        <v>32.748336999999999</v>
      </c>
      <c r="AL73">
        <v>61.717886999999997</v>
      </c>
      <c r="AM73">
        <v>18.155756</v>
      </c>
      <c r="AN73">
        <v>0.75292599999999998</v>
      </c>
      <c r="AO73">
        <v>0</v>
      </c>
      <c r="AP73">
        <v>1.731886</v>
      </c>
      <c r="AQ73">
        <v>11.311392</v>
      </c>
      <c r="AR73">
        <v>33.583182999999998</v>
      </c>
      <c r="AS73">
        <v>0</v>
      </c>
      <c r="AT73">
        <v>19.314</v>
      </c>
      <c r="AU73">
        <v>0</v>
      </c>
      <c r="AV73">
        <v>0</v>
      </c>
      <c r="AW73">
        <v>0</v>
      </c>
      <c r="AX73">
        <v>0</v>
      </c>
      <c r="AY73">
        <v>5.3697109999999997</v>
      </c>
      <c r="AZ73">
        <v>1.8094300000000001</v>
      </c>
      <c r="BA73">
        <v>1.665718</v>
      </c>
      <c r="BB73">
        <v>5.1743069999999998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2642.7415799999999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589.52363600000001</v>
      </c>
      <c r="L74">
        <v>543.36819800000001</v>
      </c>
      <c r="M74">
        <v>93.726923999999997</v>
      </c>
      <c r="N74">
        <v>120.113766</v>
      </c>
      <c r="O74">
        <v>126.101798</v>
      </c>
      <c r="P74">
        <v>106.543212</v>
      </c>
      <c r="Q74">
        <v>21.330169999999999</v>
      </c>
      <c r="R74">
        <v>43.366328000000003</v>
      </c>
      <c r="S74">
        <v>26.690964000000001</v>
      </c>
      <c r="T74">
        <v>2.984013</v>
      </c>
      <c r="U74">
        <v>404.40618899999998</v>
      </c>
      <c r="V74">
        <v>13.80951</v>
      </c>
      <c r="W74">
        <v>44.807592</v>
      </c>
      <c r="X74">
        <v>143.21331000000001</v>
      </c>
      <c r="Y74">
        <v>0</v>
      </c>
      <c r="Z74">
        <v>0</v>
      </c>
      <c r="AA74">
        <v>27.134934000000001</v>
      </c>
      <c r="AB74">
        <v>15.612094000000001</v>
      </c>
      <c r="AC74">
        <v>11.200881000000001</v>
      </c>
      <c r="AD74">
        <v>10.486395</v>
      </c>
      <c r="AE74">
        <v>19.048563000000001</v>
      </c>
      <c r="AF74">
        <v>8.9061730000000008</v>
      </c>
      <c r="AG74">
        <v>49.964053</v>
      </c>
      <c r="AH74">
        <v>68.870238999999998</v>
      </c>
      <c r="AI74">
        <v>0</v>
      </c>
      <c r="AJ74">
        <v>0</v>
      </c>
      <c r="AK74">
        <v>32.748336999999999</v>
      </c>
      <c r="AL74">
        <v>61.717886999999997</v>
      </c>
      <c r="AM74">
        <v>18.155756</v>
      </c>
      <c r="AN74">
        <v>0.75292599999999998</v>
      </c>
      <c r="AO74">
        <v>0</v>
      </c>
      <c r="AP74">
        <v>1.731886</v>
      </c>
      <c r="AQ74">
        <v>30.779295999999999</v>
      </c>
      <c r="AR74">
        <v>33.583182999999998</v>
      </c>
      <c r="AS74">
        <v>0</v>
      </c>
      <c r="AT74">
        <v>19.314</v>
      </c>
      <c r="AU74">
        <v>0</v>
      </c>
      <c r="AV74">
        <v>0</v>
      </c>
      <c r="AW74">
        <v>0</v>
      </c>
      <c r="AX74">
        <v>0</v>
      </c>
      <c r="AY74">
        <v>5.3697109999999997</v>
      </c>
      <c r="AZ74">
        <v>3.618859</v>
      </c>
      <c r="BA74">
        <v>2.6621730000000001</v>
      </c>
      <c r="BB74">
        <v>5.1743069999999998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2706.8172630000008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589.52363600000001</v>
      </c>
      <c r="L75">
        <v>563.48372900000004</v>
      </c>
      <c r="M75">
        <v>93.726923999999997</v>
      </c>
      <c r="N75">
        <v>120.113766</v>
      </c>
      <c r="O75">
        <v>126.101798</v>
      </c>
      <c r="P75">
        <v>106.543212</v>
      </c>
      <c r="Q75">
        <v>21.853791000000001</v>
      </c>
      <c r="R75">
        <v>43.366328000000003</v>
      </c>
      <c r="S75">
        <v>26.690964000000001</v>
      </c>
      <c r="T75">
        <v>2.984013</v>
      </c>
      <c r="U75">
        <v>404.40618899999998</v>
      </c>
      <c r="V75">
        <v>13.80951</v>
      </c>
      <c r="W75">
        <v>44.807592</v>
      </c>
      <c r="X75">
        <v>143.21331000000001</v>
      </c>
      <c r="Y75">
        <v>0</v>
      </c>
      <c r="Z75">
        <v>0</v>
      </c>
      <c r="AA75">
        <v>27.134934000000001</v>
      </c>
      <c r="AB75">
        <v>15.612094000000001</v>
      </c>
      <c r="AC75">
        <v>11.200881000000001</v>
      </c>
      <c r="AD75">
        <v>10.486395</v>
      </c>
      <c r="AE75">
        <v>19.048563000000001</v>
      </c>
      <c r="AF75">
        <v>8.9061730000000008</v>
      </c>
      <c r="AG75">
        <v>49.964053</v>
      </c>
      <c r="AH75">
        <v>80.707310000000007</v>
      </c>
      <c r="AI75">
        <v>0</v>
      </c>
      <c r="AJ75">
        <v>0</v>
      </c>
      <c r="AK75">
        <v>32.748336999999999</v>
      </c>
      <c r="AL75">
        <v>61.717886999999997</v>
      </c>
      <c r="AM75">
        <v>18.155756</v>
      </c>
      <c r="AN75">
        <v>0.75292599999999998</v>
      </c>
      <c r="AO75">
        <v>0</v>
      </c>
      <c r="AP75">
        <v>1.731886</v>
      </c>
      <c r="AQ75">
        <v>33.934175000000003</v>
      </c>
      <c r="AR75">
        <v>33.583182999999998</v>
      </c>
      <c r="AS75">
        <v>0</v>
      </c>
      <c r="AT75">
        <v>19.314</v>
      </c>
      <c r="AU75">
        <v>0</v>
      </c>
      <c r="AV75">
        <v>0</v>
      </c>
      <c r="AW75">
        <v>0</v>
      </c>
      <c r="AX75">
        <v>0</v>
      </c>
      <c r="AY75">
        <v>5.3697109999999997</v>
      </c>
      <c r="AZ75">
        <v>3.618859</v>
      </c>
      <c r="BA75">
        <v>3.1083470000000002</v>
      </c>
      <c r="BB75">
        <v>5.1743069999999998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2742.8945389999999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593.45075199999997</v>
      </c>
      <c r="L76">
        <v>622.13059299999998</v>
      </c>
      <c r="M76">
        <v>93.726923999999997</v>
      </c>
      <c r="N76">
        <v>120.113766</v>
      </c>
      <c r="O76">
        <v>126.101798</v>
      </c>
      <c r="P76">
        <v>106.543212</v>
      </c>
      <c r="Q76">
        <v>21.853791000000001</v>
      </c>
      <c r="R76">
        <v>43.366328000000003</v>
      </c>
      <c r="S76">
        <v>26.690964000000001</v>
      </c>
      <c r="T76">
        <v>2.984013</v>
      </c>
      <c r="U76">
        <v>404.40618899999998</v>
      </c>
      <c r="V76">
        <v>13.80951</v>
      </c>
      <c r="W76">
        <v>44.807592</v>
      </c>
      <c r="X76">
        <v>143.21331000000001</v>
      </c>
      <c r="Y76">
        <v>0</v>
      </c>
      <c r="Z76">
        <v>0</v>
      </c>
      <c r="AA76">
        <v>40.702401000000002</v>
      </c>
      <c r="AB76">
        <v>31.22419</v>
      </c>
      <c r="AC76">
        <v>22.401762999999999</v>
      </c>
      <c r="AD76">
        <v>20.972791999999998</v>
      </c>
      <c r="AE76">
        <v>38.097124999999998</v>
      </c>
      <c r="AF76">
        <v>8.9061730000000008</v>
      </c>
      <c r="AG76">
        <v>49.964053</v>
      </c>
      <c r="AH76">
        <v>118.370722</v>
      </c>
      <c r="AI76">
        <v>0</v>
      </c>
      <c r="AJ76">
        <v>0</v>
      </c>
      <c r="AK76">
        <v>32.748336999999999</v>
      </c>
      <c r="AL76">
        <v>61.717886999999997</v>
      </c>
      <c r="AM76">
        <v>18.155756</v>
      </c>
      <c r="AN76">
        <v>0.75292599999999998</v>
      </c>
      <c r="AO76">
        <v>0</v>
      </c>
      <c r="AP76">
        <v>1.731886</v>
      </c>
      <c r="AQ76">
        <v>45.245564999999999</v>
      </c>
      <c r="AR76">
        <v>33.583182999999998</v>
      </c>
      <c r="AS76">
        <v>0</v>
      </c>
      <c r="AT76">
        <v>19.314</v>
      </c>
      <c r="AU76">
        <v>0</v>
      </c>
      <c r="AV76">
        <v>0</v>
      </c>
      <c r="AW76">
        <v>0</v>
      </c>
      <c r="AX76">
        <v>0</v>
      </c>
      <c r="AY76">
        <v>5.3697109999999997</v>
      </c>
      <c r="AZ76">
        <v>5.4282899999999996</v>
      </c>
      <c r="BA76">
        <v>4.5658500000000002</v>
      </c>
      <c r="BB76">
        <v>5.1743069999999998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2927.6256589999998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593.45075199999997</v>
      </c>
      <c r="L77">
        <v>651.67157699999996</v>
      </c>
      <c r="M77">
        <v>93.726923999999997</v>
      </c>
      <c r="N77">
        <v>120.113766</v>
      </c>
      <c r="O77">
        <v>126.101798</v>
      </c>
      <c r="P77">
        <v>106.543212</v>
      </c>
      <c r="Q77">
        <v>21.853791000000001</v>
      </c>
      <c r="R77">
        <v>43.366328000000003</v>
      </c>
      <c r="S77">
        <v>26.690964000000001</v>
      </c>
      <c r="T77">
        <v>2.984013</v>
      </c>
      <c r="U77">
        <v>404.40618899999998</v>
      </c>
      <c r="V77">
        <v>13.80951</v>
      </c>
      <c r="W77">
        <v>44.807592</v>
      </c>
      <c r="X77">
        <v>143.21331000000001</v>
      </c>
      <c r="Y77">
        <v>0</v>
      </c>
      <c r="Z77">
        <v>0</v>
      </c>
      <c r="AA77">
        <v>40.702401000000002</v>
      </c>
      <c r="AB77">
        <v>47.879196999999998</v>
      </c>
      <c r="AC77">
        <v>33.636541000000001</v>
      </c>
      <c r="AD77">
        <v>31.459187</v>
      </c>
      <c r="AE77">
        <v>57.145687000000002</v>
      </c>
      <c r="AF77">
        <v>10.019444999999999</v>
      </c>
      <c r="AG77">
        <v>49.964053</v>
      </c>
      <c r="AH77">
        <v>153.88193899999999</v>
      </c>
      <c r="AI77">
        <v>3.683535</v>
      </c>
      <c r="AJ77">
        <v>0</v>
      </c>
      <c r="AK77">
        <v>32.748336999999999</v>
      </c>
      <c r="AL77">
        <v>63.962173999999997</v>
      </c>
      <c r="AM77">
        <v>19.295083999999999</v>
      </c>
      <c r="AN77">
        <v>0.75292599999999998</v>
      </c>
      <c r="AO77">
        <v>0</v>
      </c>
      <c r="AP77">
        <v>7.2986639999999996</v>
      </c>
      <c r="AQ77">
        <v>45.245564999999999</v>
      </c>
      <c r="AR77">
        <v>33.583182999999998</v>
      </c>
      <c r="AS77">
        <v>0</v>
      </c>
      <c r="AT77">
        <v>19.314</v>
      </c>
      <c r="AU77">
        <v>0</v>
      </c>
      <c r="AV77">
        <v>0</v>
      </c>
      <c r="AW77">
        <v>0</v>
      </c>
      <c r="AX77">
        <v>0</v>
      </c>
      <c r="AY77">
        <v>5.4673420000000004</v>
      </c>
      <c r="AZ77">
        <v>8.9566770000000009</v>
      </c>
      <c r="BA77">
        <v>5.9341169999999996</v>
      </c>
      <c r="BB77">
        <v>5.1743069999999998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3068.8440869999999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593.230186</v>
      </c>
      <c r="L78">
        <v>651.67157699999996</v>
      </c>
      <c r="M78">
        <v>93.726923999999997</v>
      </c>
      <c r="N78">
        <v>120.113766</v>
      </c>
      <c r="O78">
        <v>126.101798</v>
      </c>
      <c r="P78">
        <v>106.543212</v>
      </c>
      <c r="Q78">
        <v>21.853791000000001</v>
      </c>
      <c r="R78">
        <v>43.366328000000003</v>
      </c>
      <c r="S78">
        <v>26.690964000000001</v>
      </c>
      <c r="T78">
        <v>2.984013</v>
      </c>
      <c r="U78">
        <v>404.40618899999998</v>
      </c>
      <c r="V78">
        <v>13.80951</v>
      </c>
      <c r="W78">
        <v>44.807592</v>
      </c>
      <c r="X78">
        <v>143.21331000000001</v>
      </c>
      <c r="Y78">
        <v>0</v>
      </c>
      <c r="Z78">
        <v>0</v>
      </c>
      <c r="AA78">
        <v>40.702401000000002</v>
      </c>
      <c r="AB78">
        <v>47.879196999999998</v>
      </c>
      <c r="AC78">
        <v>33.636541000000001</v>
      </c>
      <c r="AD78">
        <v>42.042847999999999</v>
      </c>
      <c r="AE78">
        <v>57.145687000000002</v>
      </c>
      <c r="AF78">
        <v>10.019444999999999</v>
      </c>
      <c r="AG78">
        <v>49.964053</v>
      </c>
      <c r="AH78">
        <v>153.88193899999999</v>
      </c>
      <c r="AI78">
        <v>5.893656</v>
      </c>
      <c r="AJ78">
        <v>0</v>
      </c>
      <c r="AK78">
        <v>32.748336999999999</v>
      </c>
      <c r="AL78">
        <v>76.653616</v>
      </c>
      <c r="AM78">
        <v>19.295083999999999</v>
      </c>
      <c r="AN78">
        <v>0.75292599999999998</v>
      </c>
      <c r="AO78">
        <v>0</v>
      </c>
      <c r="AP78">
        <v>7.2986639999999996</v>
      </c>
      <c r="AQ78">
        <v>45.245564999999999</v>
      </c>
      <c r="AR78">
        <v>33.583182999999998</v>
      </c>
      <c r="AS78">
        <v>0</v>
      </c>
      <c r="AT78">
        <v>19.314</v>
      </c>
      <c r="AU78">
        <v>0</v>
      </c>
      <c r="AV78">
        <v>0</v>
      </c>
      <c r="AW78">
        <v>0</v>
      </c>
      <c r="AX78">
        <v>0</v>
      </c>
      <c r="AY78">
        <v>5.4673420000000004</v>
      </c>
      <c r="AZ78">
        <v>8.9566770000000009</v>
      </c>
      <c r="BA78">
        <v>5.9341169999999996</v>
      </c>
      <c r="BB78">
        <v>5.1743069999999998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3094.1087450000005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593.230186</v>
      </c>
      <c r="L79">
        <v>651.67157699999996</v>
      </c>
      <c r="M79">
        <v>93.726923999999997</v>
      </c>
      <c r="N79">
        <v>120.113766</v>
      </c>
      <c r="O79">
        <v>126.101798</v>
      </c>
      <c r="P79">
        <v>106.543212</v>
      </c>
      <c r="Q79">
        <v>21.853791000000001</v>
      </c>
      <c r="R79">
        <v>43.366328000000003</v>
      </c>
      <c r="S79">
        <v>26.690964000000001</v>
      </c>
      <c r="T79">
        <v>2.984013</v>
      </c>
      <c r="U79">
        <v>404.40618899999998</v>
      </c>
      <c r="V79">
        <v>13.80951</v>
      </c>
      <c r="W79">
        <v>44.807592</v>
      </c>
      <c r="X79">
        <v>143.21331000000001</v>
      </c>
      <c r="Y79">
        <v>0</v>
      </c>
      <c r="Z79">
        <v>0</v>
      </c>
      <c r="AA79">
        <v>40.702401000000002</v>
      </c>
      <c r="AB79">
        <v>47.879196999999998</v>
      </c>
      <c r="AC79">
        <v>33.636541000000001</v>
      </c>
      <c r="AD79">
        <v>42.042847999999999</v>
      </c>
      <c r="AE79">
        <v>57.145687000000002</v>
      </c>
      <c r="AF79">
        <v>10.019444999999999</v>
      </c>
      <c r="AG79">
        <v>49.964053</v>
      </c>
      <c r="AH79">
        <v>153.88193899999999</v>
      </c>
      <c r="AI79">
        <v>37.849055999999997</v>
      </c>
      <c r="AJ79">
        <v>0</v>
      </c>
      <c r="AK79">
        <v>32.748336999999999</v>
      </c>
      <c r="AL79">
        <v>76.653616</v>
      </c>
      <c r="AM79">
        <v>19.295083999999999</v>
      </c>
      <c r="AN79">
        <v>0.75292599999999998</v>
      </c>
      <c r="AO79">
        <v>0</v>
      </c>
      <c r="AP79">
        <v>7.2986639999999996</v>
      </c>
      <c r="AQ79">
        <v>45.245564999999999</v>
      </c>
      <c r="AR79">
        <v>33.583182999999998</v>
      </c>
      <c r="AS79">
        <v>0</v>
      </c>
      <c r="AT79">
        <v>19.314</v>
      </c>
      <c r="AU79">
        <v>0</v>
      </c>
      <c r="AV79">
        <v>0</v>
      </c>
      <c r="AW79">
        <v>0</v>
      </c>
      <c r="AX79">
        <v>0</v>
      </c>
      <c r="AY79">
        <v>5.4673420000000004</v>
      </c>
      <c r="AZ79">
        <v>8.9566770000000009</v>
      </c>
      <c r="BA79">
        <v>5.9341169999999996</v>
      </c>
      <c r="BB79">
        <v>5.1743069999999998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3126.0641450000003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593.230186</v>
      </c>
      <c r="L80">
        <v>651.67157699999996</v>
      </c>
      <c r="M80">
        <v>93.726923999999997</v>
      </c>
      <c r="N80">
        <v>120.113766</v>
      </c>
      <c r="O80">
        <v>126.101798</v>
      </c>
      <c r="P80">
        <v>106.543212</v>
      </c>
      <c r="Q80">
        <v>21.853791000000001</v>
      </c>
      <c r="R80">
        <v>43.366328000000003</v>
      </c>
      <c r="S80">
        <v>26.690964000000001</v>
      </c>
      <c r="T80">
        <v>2.984013</v>
      </c>
      <c r="U80">
        <v>404.40618899999998</v>
      </c>
      <c r="V80">
        <v>13.80951</v>
      </c>
      <c r="W80">
        <v>44.807592</v>
      </c>
      <c r="X80">
        <v>143.21331000000001</v>
      </c>
      <c r="Y80">
        <v>0</v>
      </c>
      <c r="Z80">
        <v>0</v>
      </c>
      <c r="AA80">
        <v>40.702401000000002</v>
      </c>
      <c r="AB80">
        <v>47.879196999999998</v>
      </c>
      <c r="AC80">
        <v>33.636541000000001</v>
      </c>
      <c r="AD80">
        <v>42.042847999999999</v>
      </c>
      <c r="AE80">
        <v>57.145687000000002</v>
      </c>
      <c r="AF80">
        <v>10.019444999999999</v>
      </c>
      <c r="AG80">
        <v>49.964053</v>
      </c>
      <c r="AH80">
        <v>153.88193899999999</v>
      </c>
      <c r="AI80">
        <v>37.849055999999997</v>
      </c>
      <c r="AJ80">
        <v>0</v>
      </c>
      <c r="AK80">
        <v>32.748336999999999</v>
      </c>
      <c r="AL80">
        <v>76.653616</v>
      </c>
      <c r="AM80">
        <v>19.295083999999999</v>
      </c>
      <c r="AN80">
        <v>0.75292599999999998</v>
      </c>
      <c r="AO80">
        <v>0</v>
      </c>
      <c r="AP80">
        <v>7.2986639999999996</v>
      </c>
      <c r="AQ80">
        <v>45.245564999999999</v>
      </c>
      <c r="AR80">
        <v>33.583182999999998</v>
      </c>
      <c r="AS80">
        <v>0</v>
      </c>
      <c r="AT80">
        <v>19.314</v>
      </c>
      <c r="AU80">
        <v>0</v>
      </c>
      <c r="AV80">
        <v>0</v>
      </c>
      <c r="AW80">
        <v>0</v>
      </c>
      <c r="AX80">
        <v>0</v>
      </c>
      <c r="AY80">
        <v>5.4673420000000004</v>
      </c>
      <c r="AZ80">
        <v>8.9566770000000009</v>
      </c>
      <c r="BA80">
        <v>5.9341169999999996</v>
      </c>
      <c r="BB80">
        <v>5.1743069999999998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3126.0641450000003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647.89762700000006</v>
      </c>
      <c r="L81">
        <v>651.67157699999996</v>
      </c>
      <c r="M81">
        <v>93.726923999999997</v>
      </c>
      <c r="N81">
        <v>120.113766</v>
      </c>
      <c r="O81">
        <v>126.101798</v>
      </c>
      <c r="P81">
        <v>106.543212</v>
      </c>
      <c r="Q81">
        <v>21.853791000000001</v>
      </c>
      <c r="R81">
        <v>43.366328000000003</v>
      </c>
      <c r="S81">
        <v>26.690964000000001</v>
      </c>
      <c r="T81">
        <v>2.984013</v>
      </c>
      <c r="U81">
        <v>404.40618899999998</v>
      </c>
      <c r="V81">
        <v>13.80951</v>
      </c>
      <c r="W81">
        <v>44.807592</v>
      </c>
      <c r="X81">
        <v>143.21331000000001</v>
      </c>
      <c r="Y81">
        <v>0</v>
      </c>
      <c r="Z81">
        <v>0</v>
      </c>
      <c r="AA81">
        <v>40.702401000000002</v>
      </c>
      <c r="AB81">
        <v>47.879196999999998</v>
      </c>
      <c r="AC81">
        <v>33.636541000000001</v>
      </c>
      <c r="AD81">
        <v>42.042847999999999</v>
      </c>
      <c r="AE81">
        <v>57.145687000000002</v>
      </c>
      <c r="AF81">
        <v>18.925618</v>
      </c>
      <c r="AG81">
        <v>49.964053</v>
      </c>
      <c r="AH81">
        <v>153.88193899999999</v>
      </c>
      <c r="AI81">
        <v>37.849055999999997</v>
      </c>
      <c r="AJ81">
        <v>0</v>
      </c>
      <c r="AK81">
        <v>32.748336999999999</v>
      </c>
      <c r="AL81">
        <v>76.653616</v>
      </c>
      <c r="AM81">
        <v>19.295083999999999</v>
      </c>
      <c r="AN81">
        <v>0.75292599999999998</v>
      </c>
      <c r="AO81">
        <v>0</v>
      </c>
      <c r="AP81">
        <v>6.185308</v>
      </c>
      <c r="AQ81">
        <v>45.245564999999999</v>
      </c>
      <c r="AR81">
        <v>33.583182999999998</v>
      </c>
      <c r="AS81">
        <v>0</v>
      </c>
      <c r="AT81">
        <v>19.314</v>
      </c>
      <c r="AU81">
        <v>0</v>
      </c>
      <c r="AV81">
        <v>0</v>
      </c>
      <c r="AW81">
        <v>0</v>
      </c>
      <c r="AX81">
        <v>0</v>
      </c>
      <c r="AY81">
        <v>5.4673420000000004</v>
      </c>
      <c r="AZ81">
        <v>8.9566770000000009</v>
      </c>
      <c r="BA81">
        <v>5.9341169999999996</v>
      </c>
      <c r="BB81">
        <v>5.1743069999999998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3188.5244030000008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664.80327999999997</v>
      </c>
      <c r="L82">
        <v>651.67157699999996</v>
      </c>
      <c r="M82">
        <v>93.726923999999997</v>
      </c>
      <c r="N82">
        <v>120.113766</v>
      </c>
      <c r="O82">
        <v>126.101798</v>
      </c>
      <c r="P82">
        <v>106.543212</v>
      </c>
      <c r="Q82">
        <v>21.853791000000001</v>
      </c>
      <c r="R82">
        <v>43.366328000000003</v>
      </c>
      <c r="S82">
        <v>26.690964000000001</v>
      </c>
      <c r="T82">
        <v>2.984013</v>
      </c>
      <c r="U82">
        <v>404.40618899999998</v>
      </c>
      <c r="V82">
        <v>13.80951</v>
      </c>
      <c r="W82">
        <v>44.807592</v>
      </c>
      <c r="X82">
        <v>143.21331000000001</v>
      </c>
      <c r="Y82">
        <v>0</v>
      </c>
      <c r="Z82">
        <v>0</v>
      </c>
      <c r="AA82">
        <v>40.702401000000002</v>
      </c>
      <c r="AB82">
        <v>47.879196999999998</v>
      </c>
      <c r="AC82">
        <v>33.636541000000001</v>
      </c>
      <c r="AD82">
        <v>42.042847999999999</v>
      </c>
      <c r="AE82">
        <v>57.145687000000002</v>
      </c>
      <c r="AF82">
        <v>18.925618</v>
      </c>
      <c r="AG82">
        <v>49.964053</v>
      </c>
      <c r="AH82">
        <v>153.88193899999999</v>
      </c>
      <c r="AI82">
        <v>37.849055999999997</v>
      </c>
      <c r="AJ82">
        <v>0</v>
      </c>
      <c r="AK82">
        <v>32.748336999999999</v>
      </c>
      <c r="AL82">
        <v>76.653616</v>
      </c>
      <c r="AM82">
        <v>19.295083999999999</v>
      </c>
      <c r="AN82">
        <v>0.75292599999999998</v>
      </c>
      <c r="AO82">
        <v>0</v>
      </c>
      <c r="AP82">
        <v>6.185308</v>
      </c>
      <c r="AQ82">
        <v>45.245564999999999</v>
      </c>
      <c r="AR82">
        <v>33.583182999999998</v>
      </c>
      <c r="AS82">
        <v>0</v>
      </c>
      <c r="AT82">
        <v>19.314</v>
      </c>
      <c r="AU82">
        <v>0</v>
      </c>
      <c r="AV82">
        <v>0</v>
      </c>
      <c r="AW82">
        <v>0</v>
      </c>
      <c r="AX82">
        <v>0</v>
      </c>
      <c r="AY82">
        <v>5.4673420000000004</v>
      </c>
      <c r="AZ82">
        <v>8.9566770000000009</v>
      </c>
      <c r="BA82">
        <v>5.9341169999999996</v>
      </c>
      <c r="BB82">
        <v>5.1743069999999998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3205.4300560000011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664.80327999999997</v>
      </c>
      <c r="L83">
        <v>651.67157699999996</v>
      </c>
      <c r="M83">
        <v>93.726923999999997</v>
      </c>
      <c r="N83">
        <v>120.113766</v>
      </c>
      <c r="O83">
        <v>126.101798</v>
      </c>
      <c r="P83">
        <v>106.543212</v>
      </c>
      <c r="Q83">
        <v>21.853791000000001</v>
      </c>
      <c r="R83">
        <v>43.366328000000003</v>
      </c>
      <c r="S83">
        <v>26.690964000000001</v>
      </c>
      <c r="T83">
        <v>2.984013</v>
      </c>
      <c r="U83">
        <v>404.40618899999998</v>
      </c>
      <c r="V83">
        <v>13.80951</v>
      </c>
      <c r="W83">
        <v>44.807592</v>
      </c>
      <c r="X83">
        <v>143.21331000000001</v>
      </c>
      <c r="Y83">
        <v>0</v>
      </c>
      <c r="Z83">
        <v>0</v>
      </c>
      <c r="AA83">
        <v>40.702401000000002</v>
      </c>
      <c r="AB83">
        <v>47.879196999999998</v>
      </c>
      <c r="AC83">
        <v>33.636541000000001</v>
      </c>
      <c r="AD83">
        <v>42.042847999999999</v>
      </c>
      <c r="AE83">
        <v>57.145687000000002</v>
      </c>
      <c r="AF83">
        <v>18.925618</v>
      </c>
      <c r="AG83">
        <v>49.964053</v>
      </c>
      <c r="AH83">
        <v>153.88193899999999</v>
      </c>
      <c r="AI83">
        <v>37.849055999999997</v>
      </c>
      <c r="AJ83">
        <v>0</v>
      </c>
      <c r="AK83">
        <v>32.748336999999999</v>
      </c>
      <c r="AL83">
        <v>76.653616</v>
      </c>
      <c r="AM83">
        <v>19.295083999999999</v>
      </c>
      <c r="AN83">
        <v>0.75292599999999998</v>
      </c>
      <c r="AO83">
        <v>0</v>
      </c>
      <c r="AP83">
        <v>6.185308</v>
      </c>
      <c r="AQ83">
        <v>45.245564999999999</v>
      </c>
      <c r="AR83">
        <v>33.583182999999998</v>
      </c>
      <c r="AS83">
        <v>0</v>
      </c>
      <c r="AT83">
        <v>19.314</v>
      </c>
      <c r="AU83">
        <v>0</v>
      </c>
      <c r="AV83">
        <v>0</v>
      </c>
      <c r="AW83">
        <v>0</v>
      </c>
      <c r="AX83">
        <v>0</v>
      </c>
      <c r="AY83">
        <v>5.4673420000000004</v>
      </c>
      <c r="AZ83">
        <v>8.9566770000000009</v>
      </c>
      <c r="BA83">
        <v>5.9341169999999996</v>
      </c>
      <c r="BB83">
        <v>5.1743069999999998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3205.4300560000011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664.80327999999997</v>
      </c>
      <c r="L84">
        <v>651.67157699999996</v>
      </c>
      <c r="M84">
        <v>93.726923999999997</v>
      </c>
      <c r="N84">
        <v>120.113766</v>
      </c>
      <c r="O84">
        <v>126.101798</v>
      </c>
      <c r="P84">
        <v>106.543212</v>
      </c>
      <c r="Q84">
        <v>21.853791000000001</v>
      </c>
      <c r="R84">
        <v>43.366328000000003</v>
      </c>
      <c r="S84">
        <v>26.690964000000001</v>
      </c>
      <c r="T84">
        <v>2.984013</v>
      </c>
      <c r="U84">
        <v>404.40618899999998</v>
      </c>
      <c r="V84">
        <v>13.80951</v>
      </c>
      <c r="W84">
        <v>44.807592</v>
      </c>
      <c r="X84">
        <v>143.21331000000001</v>
      </c>
      <c r="Y84">
        <v>0</v>
      </c>
      <c r="Z84">
        <v>0</v>
      </c>
      <c r="AA84">
        <v>40.702401000000002</v>
      </c>
      <c r="AB84">
        <v>47.879196999999998</v>
      </c>
      <c r="AC84">
        <v>33.636541000000001</v>
      </c>
      <c r="AD84">
        <v>42.042847999999999</v>
      </c>
      <c r="AE84">
        <v>57.145687000000002</v>
      </c>
      <c r="AF84">
        <v>18.925618</v>
      </c>
      <c r="AG84">
        <v>49.964053</v>
      </c>
      <c r="AH84">
        <v>153.88193899999999</v>
      </c>
      <c r="AI84">
        <v>37.849055999999997</v>
      </c>
      <c r="AJ84">
        <v>0</v>
      </c>
      <c r="AK84">
        <v>32.748336999999999</v>
      </c>
      <c r="AL84">
        <v>76.653616</v>
      </c>
      <c r="AM84">
        <v>19.295083999999999</v>
      </c>
      <c r="AN84">
        <v>0.75292599999999998</v>
      </c>
      <c r="AO84">
        <v>0</v>
      </c>
      <c r="AP84">
        <v>6.185308</v>
      </c>
      <c r="AQ84">
        <v>45.245564999999999</v>
      </c>
      <c r="AR84">
        <v>33.583182999999998</v>
      </c>
      <c r="AS84">
        <v>0</v>
      </c>
      <c r="AT84">
        <v>19.314</v>
      </c>
      <c r="AU84">
        <v>0</v>
      </c>
      <c r="AV84">
        <v>0</v>
      </c>
      <c r="AW84">
        <v>0</v>
      </c>
      <c r="AX84">
        <v>0</v>
      </c>
      <c r="AY84">
        <v>5.4673420000000004</v>
      </c>
      <c r="AZ84">
        <v>8.9566770000000009</v>
      </c>
      <c r="BA84">
        <v>5.9341169999999996</v>
      </c>
      <c r="BB84">
        <v>5.1743069999999998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3205.4300560000011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633.74439099999995</v>
      </c>
      <c r="L85">
        <v>651.67157699999996</v>
      </c>
      <c r="M85">
        <v>93.726923999999997</v>
      </c>
      <c r="N85">
        <v>120.113766</v>
      </c>
      <c r="O85">
        <v>126.101798</v>
      </c>
      <c r="P85">
        <v>106.543212</v>
      </c>
      <c r="Q85">
        <v>21.853791000000001</v>
      </c>
      <c r="R85">
        <v>43.366328000000003</v>
      </c>
      <c r="S85">
        <v>26.690964000000001</v>
      </c>
      <c r="T85">
        <v>2.984013</v>
      </c>
      <c r="U85">
        <v>404.40618899999998</v>
      </c>
      <c r="V85">
        <v>13.80951</v>
      </c>
      <c r="W85">
        <v>44.807592</v>
      </c>
      <c r="X85">
        <v>143.21331000000001</v>
      </c>
      <c r="Y85">
        <v>0</v>
      </c>
      <c r="Z85">
        <v>0</v>
      </c>
      <c r="AA85">
        <v>40.702401000000002</v>
      </c>
      <c r="AB85">
        <v>46.836283999999999</v>
      </c>
      <c r="AC85">
        <v>33.636541000000001</v>
      </c>
      <c r="AD85">
        <v>31.459187</v>
      </c>
      <c r="AE85">
        <v>18.983307</v>
      </c>
      <c r="AF85">
        <v>8.9061730000000008</v>
      </c>
      <c r="AG85">
        <v>49.964053</v>
      </c>
      <c r="AH85">
        <v>132.89803800000001</v>
      </c>
      <c r="AI85">
        <v>5.893656</v>
      </c>
      <c r="AJ85">
        <v>0</v>
      </c>
      <c r="AK85">
        <v>32.748336999999999</v>
      </c>
      <c r="AL85">
        <v>49.374310000000001</v>
      </c>
      <c r="AM85">
        <v>18.155756</v>
      </c>
      <c r="AN85">
        <v>0.75292599999999998</v>
      </c>
      <c r="AO85">
        <v>0</v>
      </c>
      <c r="AP85">
        <v>0</v>
      </c>
      <c r="AQ85">
        <v>45.245564999999999</v>
      </c>
      <c r="AR85">
        <v>33.583182999999998</v>
      </c>
      <c r="AS85">
        <v>0</v>
      </c>
      <c r="AT85">
        <v>19.314</v>
      </c>
      <c r="AU85">
        <v>0</v>
      </c>
      <c r="AV85">
        <v>0</v>
      </c>
      <c r="AW85">
        <v>0</v>
      </c>
      <c r="AX85">
        <v>0</v>
      </c>
      <c r="AY85">
        <v>5.3697109999999997</v>
      </c>
      <c r="AZ85">
        <v>8.9566770000000009</v>
      </c>
      <c r="BA85">
        <v>5.1310039999999999</v>
      </c>
      <c r="BB85">
        <v>5.1743069999999998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3026.1187810000001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598.97919100000001</v>
      </c>
      <c r="L86">
        <v>651.67157699999996</v>
      </c>
      <c r="M86">
        <v>93.726923999999997</v>
      </c>
      <c r="N86">
        <v>120.113766</v>
      </c>
      <c r="O86">
        <v>126.101798</v>
      </c>
      <c r="P86">
        <v>106.543212</v>
      </c>
      <c r="Q86">
        <v>21.853791000000001</v>
      </c>
      <c r="R86">
        <v>43.366328000000003</v>
      </c>
      <c r="S86">
        <v>26.690964000000001</v>
      </c>
      <c r="T86">
        <v>2.984013</v>
      </c>
      <c r="U86">
        <v>404.40618899999998</v>
      </c>
      <c r="V86">
        <v>13.80951</v>
      </c>
      <c r="W86">
        <v>44.807592</v>
      </c>
      <c r="X86">
        <v>143.21331000000001</v>
      </c>
      <c r="Y86">
        <v>0</v>
      </c>
      <c r="Z86">
        <v>0</v>
      </c>
      <c r="AA86">
        <v>40.702401000000002</v>
      </c>
      <c r="AB86">
        <v>46.836283999999999</v>
      </c>
      <c r="AC86">
        <v>33.636541000000001</v>
      </c>
      <c r="AD86">
        <v>31.459187</v>
      </c>
      <c r="AE86">
        <v>18.983307</v>
      </c>
      <c r="AF86">
        <v>8.9061730000000008</v>
      </c>
      <c r="AG86">
        <v>49.964053</v>
      </c>
      <c r="AH86">
        <v>96.848771999999997</v>
      </c>
      <c r="AI86">
        <v>0</v>
      </c>
      <c r="AJ86">
        <v>0</v>
      </c>
      <c r="AK86">
        <v>32.748336999999999</v>
      </c>
      <c r="AL86">
        <v>49.374310000000001</v>
      </c>
      <c r="AM86">
        <v>18.155756</v>
      </c>
      <c r="AN86">
        <v>0.75292599999999998</v>
      </c>
      <c r="AO86">
        <v>0</v>
      </c>
      <c r="AP86">
        <v>0</v>
      </c>
      <c r="AQ86">
        <v>45.245564999999999</v>
      </c>
      <c r="AR86">
        <v>33.583182999999998</v>
      </c>
      <c r="AS86">
        <v>0</v>
      </c>
      <c r="AT86">
        <v>19.314</v>
      </c>
      <c r="AU86">
        <v>0</v>
      </c>
      <c r="AV86">
        <v>0</v>
      </c>
      <c r="AW86">
        <v>0</v>
      </c>
      <c r="AX86">
        <v>0</v>
      </c>
      <c r="AY86">
        <v>5.3697109999999997</v>
      </c>
      <c r="AZ86">
        <v>7.803166</v>
      </c>
      <c r="BA86">
        <v>3.7329910000000002</v>
      </c>
      <c r="BB86">
        <v>5.1743069999999998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2946.8591350000002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563.24829099999999</v>
      </c>
      <c r="L87">
        <v>651.67157699999996</v>
      </c>
      <c r="M87">
        <v>93.726923999999997</v>
      </c>
      <c r="N87">
        <v>120.113766</v>
      </c>
      <c r="O87">
        <v>126.101798</v>
      </c>
      <c r="P87">
        <v>106.543212</v>
      </c>
      <c r="Q87">
        <v>21.853791000000001</v>
      </c>
      <c r="R87">
        <v>43.366328000000003</v>
      </c>
      <c r="S87">
        <v>26.690964000000001</v>
      </c>
      <c r="T87">
        <v>2.984013</v>
      </c>
      <c r="U87">
        <v>404.40618899999998</v>
      </c>
      <c r="V87">
        <v>13.80951</v>
      </c>
      <c r="W87">
        <v>44.807592</v>
      </c>
      <c r="X87">
        <v>143.21331000000001</v>
      </c>
      <c r="Y87">
        <v>0</v>
      </c>
      <c r="Z87">
        <v>0</v>
      </c>
      <c r="AA87">
        <v>40.702401000000002</v>
      </c>
      <c r="AB87">
        <v>46.836283999999999</v>
      </c>
      <c r="AC87">
        <v>33.636541000000001</v>
      </c>
      <c r="AD87">
        <v>31.459187</v>
      </c>
      <c r="AE87">
        <v>18.983307</v>
      </c>
      <c r="AF87">
        <v>8.9061730000000008</v>
      </c>
      <c r="AG87">
        <v>49.964053</v>
      </c>
      <c r="AH87">
        <v>68.870238999999998</v>
      </c>
      <c r="AI87">
        <v>0</v>
      </c>
      <c r="AJ87">
        <v>0</v>
      </c>
      <c r="AK87">
        <v>32.748336999999999</v>
      </c>
      <c r="AL87">
        <v>38.713946999999997</v>
      </c>
      <c r="AM87">
        <v>18.155756</v>
      </c>
      <c r="AN87">
        <v>0.75292599999999998</v>
      </c>
      <c r="AO87">
        <v>0</v>
      </c>
      <c r="AP87">
        <v>0.86594300000000002</v>
      </c>
      <c r="AQ87">
        <v>45.245564999999999</v>
      </c>
      <c r="AR87">
        <v>33.583182999999998</v>
      </c>
      <c r="AS87">
        <v>0</v>
      </c>
      <c r="AT87">
        <v>19.314</v>
      </c>
      <c r="AU87">
        <v>0</v>
      </c>
      <c r="AV87">
        <v>0</v>
      </c>
      <c r="AW87">
        <v>0</v>
      </c>
      <c r="AX87">
        <v>0</v>
      </c>
      <c r="AY87">
        <v>5.3697109999999997</v>
      </c>
      <c r="AZ87">
        <v>7.8710199999999997</v>
      </c>
      <c r="BA87">
        <v>2.6621730000000001</v>
      </c>
      <c r="BB87">
        <v>5.1743069999999998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2872.3523180000002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573.870991</v>
      </c>
      <c r="L88">
        <v>651.67157699999996</v>
      </c>
      <c r="M88">
        <v>93.726923999999997</v>
      </c>
      <c r="N88">
        <v>120.113766</v>
      </c>
      <c r="O88">
        <v>126.101798</v>
      </c>
      <c r="P88">
        <v>106.543212</v>
      </c>
      <c r="Q88">
        <v>21.853791000000001</v>
      </c>
      <c r="R88">
        <v>43.366328000000003</v>
      </c>
      <c r="S88">
        <v>26.690964000000001</v>
      </c>
      <c r="T88">
        <v>2.984013</v>
      </c>
      <c r="U88">
        <v>404.40618899999998</v>
      </c>
      <c r="V88">
        <v>13.80951</v>
      </c>
      <c r="W88">
        <v>44.807592</v>
      </c>
      <c r="X88">
        <v>143.21331000000001</v>
      </c>
      <c r="Y88">
        <v>0</v>
      </c>
      <c r="Z88">
        <v>0</v>
      </c>
      <c r="AA88">
        <v>40.702401000000002</v>
      </c>
      <c r="AB88">
        <v>46.836283999999999</v>
      </c>
      <c r="AC88">
        <v>33.636541000000001</v>
      </c>
      <c r="AD88">
        <v>31.459187</v>
      </c>
      <c r="AE88">
        <v>18.983307</v>
      </c>
      <c r="AF88">
        <v>8.9061730000000008</v>
      </c>
      <c r="AG88">
        <v>49.964053</v>
      </c>
      <c r="AH88">
        <v>96.848771999999997</v>
      </c>
      <c r="AI88">
        <v>0</v>
      </c>
      <c r="AJ88">
        <v>0</v>
      </c>
      <c r="AK88">
        <v>32.748336999999999</v>
      </c>
      <c r="AL88">
        <v>38.713946999999997</v>
      </c>
      <c r="AM88">
        <v>18.155756</v>
      </c>
      <c r="AN88">
        <v>0.75292599999999998</v>
      </c>
      <c r="AO88">
        <v>0</v>
      </c>
      <c r="AP88">
        <v>0.86594300000000002</v>
      </c>
      <c r="AQ88">
        <v>45.245564999999999</v>
      </c>
      <c r="AR88">
        <v>33.583182999999998</v>
      </c>
      <c r="AS88">
        <v>0</v>
      </c>
      <c r="AT88">
        <v>19.314</v>
      </c>
      <c r="AU88">
        <v>0</v>
      </c>
      <c r="AV88">
        <v>0</v>
      </c>
      <c r="AW88">
        <v>0</v>
      </c>
      <c r="AX88">
        <v>0</v>
      </c>
      <c r="AY88">
        <v>5.3697109999999997</v>
      </c>
      <c r="AZ88">
        <v>8.9566770000000009</v>
      </c>
      <c r="BA88">
        <v>3.7329910000000002</v>
      </c>
      <c r="BB88">
        <v>5.1743069999999998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2913.1100259999998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614.54559900000004</v>
      </c>
      <c r="L89">
        <v>651.67157699999996</v>
      </c>
      <c r="M89">
        <v>93.726923999999997</v>
      </c>
      <c r="N89">
        <v>120.113766</v>
      </c>
      <c r="O89">
        <v>126.101798</v>
      </c>
      <c r="P89">
        <v>106.543212</v>
      </c>
      <c r="Q89">
        <v>21.853791000000001</v>
      </c>
      <c r="R89">
        <v>43.366328000000003</v>
      </c>
      <c r="S89">
        <v>26.690964000000001</v>
      </c>
      <c r="T89">
        <v>2.984013</v>
      </c>
      <c r="U89">
        <v>404.40618899999998</v>
      </c>
      <c r="V89">
        <v>13.80951</v>
      </c>
      <c r="W89">
        <v>44.807592</v>
      </c>
      <c r="X89">
        <v>143.21331000000001</v>
      </c>
      <c r="Y89">
        <v>0</v>
      </c>
      <c r="Z89">
        <v>0</v>
      </c>
      <c r="AA89">
        <v>40.702401000000002</v>
      </c>
      <c r="AB89">
        <v>46.836283999999999</v>
      </c>
      <c r="AC89">
        <v>33.636541000000001</v>
      </c>
      <c r="AD89">
        <v>31.459187</v>
      </c>
      <c r="AE89">
        <v>18.983307</v>
      </c>
      <c r="AF89">
        <v>8.9061730000000008</v>
      </c>
      <c r="AG89">
        <v>49.964053</v>
      </c>
      <c r="AH89">
        <v>86.087798000000006</v>
      </c>
      <c r="AI89">
        <v>0</v>
      </c>
      <c r="AJ89">
        <v>0</v>
      </c>
      <c r="AK89">
        <v>32.748336999999999</v>
      </c>
      <c r="AL89">
        <v>38.713946999999997</v>
      </c>
      <c r="AM89">
        <v>18.155756</v>
      </c>
      <c r="AN89">
        <v>0.75292599999999998</v>
      </c>
      <c r="AO89">
        <v>0</v>
      </c>
      <c r="AP89">
        <v>0.86594300000000002</v>
      </c>
      <c r="AQ89">
        <v>45.245564999999999</v>
      </c>
      <c r="AR89">
        <v>33.583182999999998</v>
      </c>
      <c r="AS89">
        <v>0</v>
      </c>
      <c r="AT89">
        <v>19.314</v>
      </c>
      <c r="AU89">
        <v>0</v>
      </c>
      <c r="AV89">
        <v>0</v>
      </c>
      <c r="AW89">
        <v>0</v>
      </c>
      <c r="AX89">
        <v>0</v>
      </c>
      <c r="AY89">
        <v>5.3697109999999997</v>
      </c>
      <c r="AZ89">
        <v>8.9566770000000009</v>
      </c>
      <c r="BA89">
        <v>3.3165619999999998</v>
      </c>
      <c r="BB89">
        <v>5.1743069999999998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2942.6072310000004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646.41369899999995</v>
      </c>
      <c r="L90">
        <v>651.67157699999996</v>
      </c>
      <c r="M90">
        <v>93.726923999999997</v>
      </c>
      <c r="N90">
        <v>120.113766</v>
      </c>
      <c r="O90">
        <v>126.101798</v>
      </c>
      <c r="P90">
        <v>106.543212</v>
      </c>
      <c r="Q90">
        <v>21.853791000000001</v>
      </c>
      <c r="R90">
        <v>43.366328000000003</v>
      </c>
      <c r="S90">
        <v>26.690964000000001</v>
      </c>
      <c r="T90">
        <v>2.984013</v>
      </c>
      <c r="U90">
        <v>404.40618899999998</v>
      </c>
      <c r="V90">
        <v>13.80951</v>
      </c>
      <c r="W90">
        <v>44.807592</v>
      </c>
      <c r="X90">
        <v>143.21331000000001</v>
      </c>
      <c r="Y90">
        <v>0</v>
      </c>
      <c r="Z90">
        <v>0</v>
      </c>
      <c r="AA90">
        <v>40.702401000000002</v>
      </c>
      <c r="AB90">
        <v>47.879196999999998</v>
      </c>
      <c r="AC90">
        <v>33.636541000000001</v>
      </c>
      <c r="AD90">
        <v>31.459187</v>
      </c>
      <c r="AE90">
        <v>57.145687000000002</v>
      </c>
      <c r="AF90">
        <v>28.388425999999999</v>
      </c>
      <c r="AG90">
        <v>49.964053</v>
      </c>
      <c r="AH90">
        <v>132.89803800000001</v>
      </c>
      <c r="AI90">
        <v>0</v>
      </c>
      <c r="AJ90">
        <v>0</v>
      </c>
      <c r="AK90">
        <v>32.748336999999999</v>
      </c>
      <c r="AL90">
        <v>76.653616</v>
      </c>
      <c r="AM90">
        <v>19.295083999999999</v>
      </c>
      <c r="AN90">
        <v>0.75292599999999998</v>
      </c>
      <c r="AO90">
        <v>0</v>
      </c>
      <c r="AP90">
        <v>1.731886</v>
      </c>
      <c r="AQ90">
        <v>45.245564999999999</v>
      </c>
      <c r="AR90">
        <v>33.583182999999998</v>
      </c>
      <c r="AS90">
        <v>0</v>
      </c>
      <c r="AT90">
        <v>19.314</v>
      </c>
      <c r="AU90">
        <v>0</v>
      </c>
      <c r="AV90">
        <v>0</v>
      </c>
      <c r="AW90">
        <v>0</v>
      </c>
      <c r="AX90">
        <v>0</v>
      </c>
      <c r="AY90">
        <v>5.4673420000000004</v>
      </c>
      <c r="AZ90">
        <v>8.9566770000000009</v>
      </c>
      <c r="BA90">
        <v>5.1310039999999999</v>
      </c>
      <c r="BB90">
        <v>5.1743069999999998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3121.8301300000003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664.80327999999997</v>
      </c>
      <c r="L91">
        <v>651.67157699999996</v>
      </c>
      <c r="M91">
        <v>93.726923999999997</v>
      </c>
      <c r="N91">
        <v>120.113766</v>
      </c>
      <c r="O91">
        <v>126.101798</v>
      </c>
      <c r="P91">
        <v>106.543212</v>
      </c>
      <c r="Q91">
        <v>21.853791000000001</v>
      </c>
      <c r="R91">
        <v>43.366328000000003</v>
      </c>
      <c r="S91">
        <v>26.690964000000001</v>
      </c>
      <c r="T91">
        <v>2.984013</v>
      </c>
      <c r="U91">
        <v>404.40618899999998</v>
      </c>
      <c r="V91">
        <v>13.80951</v>
      </c>
      <c r="W91">
        <v>44.807592</v>
      </c>
      <c r="X91">
        <v>143.21331000000001</v>
      </c>
      <c r="Y91">
        <v>0</v>
      </c>
      <c r="Z91">
        <v>0</v>
      </c>
      <c r="AA91">
        <v>40.702401000000002</v>
      </c>
      <c r="AB91">
        <v>47.879196999999998</v>
      </c>
      <c r="AC91">
        <v>33.636541000000001</v>
      </c>
      <c r="AD91">
        <v>31.459187</v>
      </c>
      <c r="AE91">
        <v>57.145687000000002</v>
      </c>
      <c r="AF91">
        <v>28.388425999999999</v>
      </c>
      <c r="AG91">
        <v>49.964053</v>
      </c>
      <c r="AH91">
        <v>132.89803800000001</v>
      </c>
      <c r="AI91">
        <v>0</v>
      </c>
      <c r="AJ91">
        <v>0</v>
      </c>
      <c r="AK91">
        <v>32.748336999999999</v>
      </c>
      <c r="AL91">
        <v>76.653616</v>
      </c>
      <c r="AM91">
        <v>19.295083999999999</v>
      </c>
      <c r="AN91">
        <v>0.75292599999999998</v>
      </c>
      <c r="AO91">
        <v>0</v>
      </c>
      <c r="AP91">
        <v>1.731886</v>
      </c>
      <c r="AQ91">
        <v>45.245564999999999</v>
      </c>
      <c r="AR91">
        <v>33.583182999999998</v>
      </c>
      <c r="AS91">
        <v>0</v>
      </c>
      <c r="AT91">
        <v>19.314</v>
      </c>
      <c r="AU91">
        <v>0</v>
      </c>
      <c r="AV91">
        <v>0</v>
      </c>
      <c r="AW91">
        <v>0</v>
      </c>
      <c r="AX91">
        <v>0</v>
      </c>
      <c r="AY91">
        <v>5.4673420000000004</v>
      </c>
      <c r="AZ91">
        <v>8.9566770000000009</v>
      </c>
      <c r="BA91">
        <v>5.1310039999999999</v>
      </c>
      <c r="BB91">
        <v>5.1743069999999998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3140.2197110000006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664.80327999999997</v>
      </c>
      <c r="L92">
        <v>651.67157699999996</v>
      </c>
      <c r="M92">
        <v>93.726923999999997</v>
      </c>
      <c r="N92">
        <v>120.113766</v>
      </c>
      <c r="O92">
        <v>126.101798</v>
      </c>
      <c r="P92">
        <v>106.543212</v>
      </c>
      <c r="Q92">
        <v>21.853791000000001</v>
      </c>
      <c r="R92">
        <v>43.366328000000003</v>
      </c>
      <c r="S92">
        <v>26.690964000000001</v>
      </c>
      <c r="T92">
        <v>2.984013</v>
      </c>
      <c r="U92">
        <v>404.40618899999998</v>
      </c>
      <c r="V92">
        <v>13.80951</v>
      </c>
      <c r="W92">
        <v>44.807592</v>
      </c>
      <c r="X92">
        <v>143.21331000000001</v>
      </c>
      <c r="Y92">
        <v>0</v>
      </c>
      <c r="Z92">
        <v>0</v>
      </c>
      <c r="AA92">
        <v>40.702401000000002</v>
      </c>
      <c r="AB92">
        <v>47.879196999999998</v>
      </c>
      <c r="AC92">
        <v>33.636541000000001</v>
      </c>
      <c r="AD92">
        <v>31.459187</v>
      </c>
      <c r="AE92">
        <v>57.145687000000002</v>
      </c>
      <c r="AF92">
        <v>28.388425999999999</v>
      </c>
      <c r="AG92">
        <v>49.964053</v>
      </c>
      <c r="AH92">
        <v>132.89803800000001</v>
      </c>
      <c r="AI92">
        <v>0</v>
      </c>
      <c r="AJ92">
        <v>0</v>
      </c>
      <c r="AK92">
        <v>32.748336999999999</v>
      </c>
      <c r="AL92">
        <v>76.653616</v>
      </c>
      <c r="AM92">
        <v>19.295083999999999</v>
      </c>
      <c r="AN92">
        <v>0.75292599999999998</v>
      </c>
      <c r="AO92">
        <v>0</v>
      </c>
      <c r="AP92">
        <v>1.731886</v>
      </c>
      <c r="AQ92">
        <v>45.245564999999999</v>
      </c>
      <c r="AR92">
        <v>33.583182999999998</v>
      </c>
      <c r="AS92">
        <v>0</v>
      </c>
      <c r="AT92">
        <v>19.314</v>
      </c>
      <c r="AU92">
        <v>0</v>
      </c>
      <c r="AV92">
        <v>0</v>
      </c>
      <c r="AW92">
        <v>0</v>
      </c>
      <c r="AX92">
        <v>0</v>
      </c>
      <c r="AY92">
        <v>5.4673420000000004</v>
      </c>
      <c r="AZ92">
        <v>8.9566770000000009</v>
      </c>
      <c r="BA92">
        <v>5.1310039999999999</v>
      </c>
      <c r="BB92">
        <v>5.1743069999999998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3140.2197110000006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664.80327999999997</v>
      </c>
      <c r="L93">
        <v>651.67157699999996</v>
      </c>
      <c r="M93">
        <v>93.726923999999997</v>
      </c>
      <c r="N93">
        <v>120.113766</v>
      </c>
      <c r="O93">
        <v>126.101798</v>
      </c>
      <c r="P93">
        <v>106.543212</v>
      </c>
      <c r="Q93">
        <v>21.853791000000001</v>
      </c>
      <c r="R93">
        <v>43.366328000000003</v>
      </c>
      <c r="S93">
        <v>26.690964000000001</v>
      </c>
      <c r="T93">
        <v>2.984013</v>
      </c>
      <c r="U93">
        <v>404.40618899999998</v>
      </c>
      <c r="V93">
        <v>13.80951</v>
      </c>
      <c r="W93">
        <v>44.807592</v>
      </c>
      <c r="X93">
        <v>143.21331000000001</v>
      </c>
      <c r="Y93">
        <v>0</v>
      </c>
      <c r="Z93">
        <v>0</v>
      </c>
      <c r="AA93">
        <v>40.702401000000002</v>
      </c>
      <c r="AB93">
        <v>47.879196999999998</v>
      </c>
      <c r="AC93">
        <v>33.636541000000001</v>
      </c>
      <c r="AD93">
        <v>31.459187</v>
      </c>
      <c r="AE93">
        <v>57.145687000000002</v>
      </c>
      <c r="AF93">
        <v>28.388425999999999</v>
      </c>
      <c r="AG93">
        <v>49.964053</v>
      </c>
      <c r="AH93">
        <v>132.89803800000001</v>
      </c>
      <c r="AI93">
        <v>0</v>
      </c>
      <c r="AJ93">
        <v>0</v>
      </c>
      <c r="AK93">
        <v>32.748336999999999</v>
      </c>
      <c r="AL93">
        <v>76.653616</v>
      </c>
      <c r="AM93">
        <v>19.295083999999999</v>
      </c>
      <c r="AN93">
        <v>0.75292599999999998</v>
      </c>
      <c r="AO93">
        <v>0</v>
      </c>
      <c r="AP93">
        <v>1.731886</v>
      </c>
      <c r="AQ93">
        <v>45.245564999999999</v>
      </c>
      <c r="AR93">
        <v>33.583182999999998</v>
      </c>
      <c r="AS93">
        <v>0</v>
      </c>
      <c r="AT93">
        <v>19.314</v>
      </c>
      <c r="AU93">
        <v>0</v>
      </c>
      <c r="AV93">
        <v>0</v>
      </c>
      <c r="AW93">
        <v>0</v>
      </c>
      <c r="AX93">
        <v>0</v>
      </c>
      <c r="AY93">
        <v>5.4673420000000004</v>
      </c>
      <c r="AZ93">
        <v>8.9566770000000009</v>
      </c>
      <c r="BA93">
        <v>5.1310039999999999</v>
      </c>
      <c r="BB93">
        <v>5.1743069999999998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3140.2197110000006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664.80327999999997</v>
      </c>
      <c r="L94">
        <v>651.67157699999996</v>
      </c>
      <c r="M94">
        <v>93.726923999999997</v>
      </c>
      <c r="N94">
        <v>120.113766</v>
      </c>
      <c r="O94">
        <v>126.101798</v>
      </c>
      <c r="P94">
        <v>106.543212</v>
      </c>
      <c r="Q94">
        <v>21.853791000000001</v>
      </c>
      <c r="R94">
        <v>43.366328000000003</v>
      </c>
      <c r="S94">
        <v>26.690964000000001</v>
      </c>
      <c r="T94">
        <v>2.984013</v>
      </c>
      <c r="U94">
        <v>404.40618899999998</v>
      </c>
      <c r="V94">
        <v>13.80951</v>
      </c>
      <c r="W94">
        <v>44.807592</v>
      </c>
      <c r="X94">
        <v>143.21331000000001</v>
      </c>
      <c r="Y94">
        <v>0</v>
      </c>
      <c r="Z94">
        <v>0</v>
      </c>
      <c r="AA94">
        <v>40.702401000000002</v>
      </c>
      <c r="AB94">
        <v>46.836283999999999</v>
      </c>
      <c r="AC94">
        <v>22.401762999999999</v>
      </c>
      <c r="AD94">
        <v>20.972791999999998</v>
      </c>
      <c r="AE94">
        <v>38.097124999999998</v>
      </c>
      <c r="AF94">
        <v>8.9061730000000008</v>
      </c>
      <c r="AG94">
        <v>49.964053</v>
      </c>
      <c r="AH94">
        <v>96.848771999999997</v>
      </c>
      <c r="AI94">
        <v>0</v>
      </c>
      <c r="AJ94">
        <v>0</v>
      </c>
      <c r="AK94">
        <v>32.748336999999999</v>
      </c>
      <c r="AL94">
        <v>51.618595999999997</v>
      </c>
      <c r="AM94">
        <v>18.155756</v>
      </c>
      <c r="AN94">
        <v>0.75292599999999998</v>
      </c>
      <c r="AO94">
        <v>0</v>
      </c>
      <c r="AP94">
        <v>0</v>
      </c>
      <c r="AQ94">
        <v>45.245564999999999</v>
      </c>
      <c r="AR94">
        <v>33.583182999999998</v>
      </c>
      <c r="AS94">
        <v>0</v>
      </c>
      <c r="AT94">
        <v>19.314</v>
      </c>
      <c r="AU94">
        <v>0</v>
      </c>
      <c r="AV94">
        <v>0</v>
      </c>
      <c r="AW94">
        <v>0</v>
      </c>
      <c r="AX94">
        <v>0</v>
      </c>
      <c r="AY94">
        <v>5.3697109999999997</v>
      </c>
      <c r="AZ94">
        <v>8.9566770000000009</v>
      </c>
      <c r="BA94">
        <v>3.7329910000000002</v>
      </c>
      <c r="BB94">
        <v>5.1743069999999998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3013.4736659999999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664.80327999999997</v>
      </c>
      <c r="L95">
        <v>651.67157699999996</v>
      </c>
      <c r="M95">
        <v>93.726923999999997</v>
      </c>
      <c r="N95">
        <v>120.113766</v>
      </c>
      <c r="O95">
        <v>126.101798</v>
      </c>
      <c r="P95">
        <v>106.543212</v>
      </c>
      <c r="Q95">
        <v>21.853791000000001</v>
      </c>
      <c r="R95">
        <v>43.366328000000003</v>
      </c>
      <c r="S95">
        <v>26.690964000000001</v>
      </c>
      <c r="T95">
        <v>2.984013</v>
      </c>
      <c r="U95">
        <v>404.40618899999998</v>
      </c>
      <c r="V95">
        <v>13.80951</v>
      </c>
      <c r="W95">
        <v>44.807592</v>
      </c>
      <c r="X95">
        <v>143.21331000000001</v>
      </c>
      <c r="Y95">
        <v>0</v>
      </c>
      <c r="Z95">
        <v>0</v>
      </c>
      <c r="AA95">
        <v>40.702401000000002</v>
      </c>
      <c r="AB95">
        <v>46.836283999999999</v>
      </c>
      <c r="AC95">
        <v>33.636541000000001</v>
      </c>
      <c r="AD95">
        <v>10.486395</v>
      </c>
      <c r="AE95">
        <v>38.097124999999998</v>
      </c>
      <c r="AF95">
        <v>8.9061730000000008</v>
      </c>
      <c r="AG95">
        <v>49.964053</v>
      </c>
      <c r="AH95">
        <v>86.087798000000006</v>
      </c>
      <c r="AI95">
        <v>0</v>
      </c>
      <c r="AJ95">
        <v>0</v>
      </c>
      <c r="AK95">
        <v>32.748336999999999</v>
      </c>
      <c r="AL95">
        <v>51.618595999999997</v>
      </c>
      <c r="AM95">
        <v>18.155756</v>
      </c>
      <c r="AN95">
        <v>0.75292599999999998</v>
      </c>
      <c r="AO95">
        <v>0</v>
      </c>
      <c r="AP95">
        <v>0</v>
      </c>
      <c r="AQ95">
        <v>45.245564999999999</v>
      </c>
      <c r="AR95">
        <v>33.583182999999998</v>
      </c>
      <c r="AS95">
        <v>0</v>
      </c>
      <c r="AT95">
        <v>19.314</v>
      </c>
      <c r="AU95">
        <v>0</v>
      </c>
      <c r="AV95">
        <v>0</v>
      </c>
      <c r="AW95">
        <v>0</v>
      </c>
      <c r="AX95">
        <v>0</v>
      </c>
      <c r="AY95">
        <v>5.3697109999999997</v>
      </c>
      <c r="AZ95">
        <v>8.9566770000000009</v>
      </c>
      <c r="BA95">
        <v>3.3165619999999998</v>
      </c>
      <c r="BB95">
        <v>5.1743069999999998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3003.0446440000001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664.80327999999997</v>
      </c>
      <c r="L96">
        <v>651.67157699999996</v>
      </c>
      <c r="M96">
        <v>93.726923999999997</v>
      </c>
      <c r="N96">
        <v>120.113766</v>
      </c>
      <c r="O96">
        <v>126.101798</v>
      </c>
      <c r="P96">
        <v>106.543212</v>
      </c>
      <c r="Q96">
        <v>21.853791000000001</v>
      </c>
      <c r="R96">
        <v>43.366328000000003</v>
      </c>
      <c r="S96">
        <v>26.690964000000001</v>
      </c>
      <c r="T96">
        <v>2.984013</v>
      </c>
      <c r="U96">
        <v>404.40618899999998</v>
      </c>
      <c r="V96">
        <v>13.80951</v>
      </c>
      <c r="W96">
        <v>44.807592</v>
      </c>
      <c r="X96">
        <v>143.21331000000001</v>
      </c>
      <c r="Y96">
        <v>0</v>
      </c>
      <c r="Z96">
        <v>0</v>
      </c>
      <c r="AA96">
        <v>40.702401000000002</v>
      </c>
      <c r="AB96">
        <v>46.836283999999999</v>
      </c>
      <c r="AC96">
        <v>33.636541000000001</v>
      </c>
      <c r="AD96">
        <v>0</v>
      </c>
      <c r="AE96">
        <v>38.097124999999998</v>
      </c>
      <c r="AF96">
        <v>8.9061730000000008</v>
      </c>
      <c r="AG96">
        <v>49.964053</v>
      </c>
      <c r="AH96">
        <v>64.565848000000003</v>
      </c>
      <c r="AI96">
        <v>0</v>
      </c>
      <c r="AJ96">
        <v>0</v>
      </c>
      <c r="AK96">
        <v>32.748336999999999</v>
      </c>
      <c r="AL96">
        <v>51.618595999999997</v>
      </c>
      <c r="AM96">
        <v>18.155756</v>
      </c>
      <c r="AN96">
        <v>0.75292599999999998</v>
      </c>
      <c r="AO96">
        <v>0</v>
      </c>
      <c r="AP96">
        <v>0</v>
      </c>
      <c r="AQ96">
        <v>45.245564999999999</v>
      </c>
      <c r="AR96">
        <v>33.583182999999998</v>
      </c>
      <c r="AS96">
        <v>0</v>
      </c>
      <c r="AT96">
        <v>19.314</v>
      </c>
      <c r="AU96">
        <v>0</v>
      </c>
      <c r="AV96">
        <v>0</v>
      </c>
      <c r="AW96">
        <v>0</v>
      </c>
      <c r="AX96">
        <v>0</v>
      </c>
      <c r="AY96">
        <v>5.3697109999999997</v>
      </c>
      <c r="AZ96">
        <v>8.9566770000000009</v>
      </c>
      <c r="BA96">
        <v>2.4985759999999999</v>
      </c>
      <c r="BB96">
        <v>5.1743069999999998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2970.2183130000003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664.80327999999997</v>
      </c>
      <c r="L97">
        <v>651.67157699999996</v>
      </c>
      <c r="M97">
        <v>93.726923999999997</v>
      </c>
      <c r="N97">
        <v>120.113766</v>
      </c>
      <c r="O97">
        <v>126.101798</v>
      </c>
      <c r="P97">
        <v>106.543212</v>
      </c>
      <c r="Q97">
        <v>21.853791000000001</v>
      </c>
      <c r="R97">
        <v>43.366328000000003</v>
      </c>
      <c r="S97">
        <v>26.690964000000001</v>
      </c>
      <c r="T97">
        <v>2.984013</v>
      </c>
      <c r="U97">
        <v>404.40618899999998</v>
      </c>
      <c r="V97">
        <v>13.80951</v>
      </c>
      <c r="W97">
        <v>44.807592</v>
      </c>
      <c r="X97">
        <v>143.21331000000001</v>
      </c>
      <c r="Y97">
        <v>0</v>
      </c>
      <c r="Z97">
        <v>0</v>
      </c>
      <c r="AA97">
        <v>40.702401000000002</v>
      </c>
      <c r="AB97">
        <v>46.836283999999999</v>
      </c>
      <c r="AC97">
        <v>33.636541000000001</v>
      </c>
      <c r="AD97">
        <v>0</v>
      </c>
      <c r="AE97">
        <v>38.097124999999998</v>
      </c>
      <c r="AF97">
        <v>8.9061730000000008</v>
      </c>
      <c r="AG97">
        <v>49.964053</v>
      </c>
      <c r="AH97">
        <v>43.043899000000003</v>
      </c>
      <c r="AI97">
        <v>0</v>
      </c>
      <c r="AJ97">
        <v>0</v>
      </c>
      <c r="AK97">
        <v>32.748336999999999</v>
      </c>
      <c r="AL97">
        <v>64.523246</v>
      </c>
      <c r="AM97">
        <v>18.155756</v>
      </c>
      <c r="AN97">
        <v>0.75292599999999998</v>
      </c>
      <c r="AO97">
        <v>0</v>
      </c>
      <c r="AP97">
        <v>0</v>
      </c>
      <c r="AQ97">
        <v>45.245564999999999</v>
      </c>
      <c r="AR97">
        <v>33.583182999999998</v>
      </c>
      <c r="AS97">
        <v>0</v>
      </c>
      <c r="AT97">
        <v>19.314</v>
      </c>
      <c r="AU97">
        <v>0</v>
      </c>
      <c r="AV97">
        <v>0</v>
      </c>
      <c r="AW97">
        <v>0</v>
      </c>
      <c r="AX97">
        <v>0</v>
      </c>
      <c r="AY97">
        <v>5.3697109999999997</v>
      </c>
      <c r="AZ97">
        <v>6.333005</v>
      </c>
      <c r="BA97">
        <v>1.665718</v>
      </c>
      <c r="BB97">
        <v>5.1743069999999998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2958.1444840000004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664.80327999999997</v>
      </c>
      <c r="L98">
        <v>651.67157699999996</v>
      </c>
      <c r="M98">
        <v>93.726923999999997</v>
      </c>
      <c r="N98">
        <v>120.113766</v>
      </c>
      <c r="O98">
        <v>126.101798</v>
      </c>
      <c r="P98">
        <v>106.543212</v>
      </c>
      <c r="Q98">
        <v>21.853791000000001</v>
      </c>
      <c r="R98">
        <v>43.366328000000003</v>
      </c>
      <c r="S98">
        <v>26.690964000000001</v>
      </c>
      <c r="T98">
        <v>2.984013</v>
      </c>
      <c r="U98">
        <v>404.40618899999998</v>
      </c>
      <c r="V98">
        <v>13.80951</v>
      </c>
      <c r="W98">
        <v>44.807592</v>
      </c>
      <c r="X98">
        <v>143.21331000000001</v>
      </c>
      <c r="Y98">
        <v>0</v>
      </c>
      <c r="Z98">
        <v>0</v>
      </c>
      <c r="AA98">
        <v>40.702401000000002</v>
      </c>
      <c r="AB98">
        <v>46.836283999999999</v>
      </c>
      <c r="AC98">
        <v>33.636541000000001</v>
      </c>
      <c r="AD98">
        <v>0</v>
      </c>
      <c r="AE98">
        <v>38.097124999999998</v>
      </c>
      <c r="AF98">
        <v>8.9061730000000008</v>
      </c>
      <c r="AG98">
        <v>49.964053</v>
      </c>
      <c r="AH98">
        <v>21.521948999999999</v>
      </c>
      <c r="AI98">
        <v>0</v>
      </c>
      <c r="AJ98">
        <v>0</v>
      </c>
      <c r="AK98">
        <v>32.748336999999999</v>
      </c>
      <c r="AL98">
        <v>64.523246</v>
      </c>
      <c r="AM98">
        <v>18.155756</v>
      </c>
      <c r="AN98">
        <v>0.75292599999999998</v>
      </c>
      <c r="AO98">
        <v>0</v>
      </c>
      <c r="AP98">
        <v>0</v>
      </c>
      <c r="AQ98">
        <v>45.245564999999999</v>
      </c>
      <c r="AR98">
        <v>33.583182999999998</v>
      </c>
      <c r="AS98">
        <v>0</v>
      </c>
      <c r="AT98">
        <v>19.049416000000001</v>
      </c>
      <c r="AU98">
        <v>0</v>
      </c>
      <c r="AV98">
        <v>0</v>
      </c>
      <c r="AW98">
        <v>0</v>
      </c>
      <c r="AX98">
        <v>0</v>
      </c>
      <c r="AY98">
        <v>5.3697109999999997</v>
      </c>
      <c r="AZ98">
        <v>3.618859</v>
      </c>
      <c r="BA98">
        <v>0.83285799999999999</v>
      </c>
      <c r="BB98">
        <v>5.1743069999999998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2932.8109440000007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12.706429674750002</v>
      </c>
      <c r="L99">
        <f t="shared" si="2"/>
        <v>12.953440967500002</v>
      </c>
      <c r="M99">
        <f t="shared" si="2"/>
        <v>2.2176007184999973</v>
      </c>
      <c r="N99">
        <f t="shared" si="2"/>
        <v>2.8330445880000044</v>
      </c>
      <c r="O99">
        <f t="shared" si="2"/>
        <v>3.0264431519999957</v>
      </c>
      <c r="P99">
        <f t="shared" si="2"/>
        <v>3.1698549600000003</v>
      </c>
      <c r="Q99">
        <f t="shared" si="2"/>
        <v>0.44982165424999965</v>
      </c>
      <c r="R99">
        <f t="shared" si="2"/>
        <v>0.91794693025000063</v>
      </c>
      <c r="S99">
        <f t="shared" si="2"/>
        <v>0.55017125749999918</v>
      </c>
      <c r="T99">
        <f t="shared" si="2"/>
        <v>6.8429016000000023E-2</v>
      </c>
      <c r="U99">
        <f t="shared" si="2"/>
        <v>9.705748536000014</v>
      </c>
      <c r="V99">
        <f t="shared" si="2"/>
        <v>0.31372581325000032</v>
      </c>
      <c r="W99">
        <f t="shared" si="2"/>
        <v>1.0285930540000017</v>
      </c>
      <c r="X99">
        <f t="shared" si="2"/>
        <v>3.2994963897499927</v>
      </c>
      <c r="Y99">
        <f t="shared" si="2"/>
        <v>0</v>
      </c>
      <c r="Z99">
        <f t="shared" si="2"/>
        <v>0</v>
      </c>
      <c r="AA99">
        <f t="shared" si="2"/>
        <v>0.71669587499999987</v>
      </c>
      <c r="AB99">
        <f t="shared" si="2"/>
        <v>0.6760763835000001</v>
      </c>
      <c r="AC99">
        <f t="shared" si="2"/>
        <v>0.42863709150000012</v>
      </c>
      <c r="AD99">
        <f t="shared" si="2"/>
        <v>0.27281649500000016</v>
      </c>
      <c r="AE99">
        <f t="shared" si="2"/>
        <v>0.82853090099999993</v>
      </c>
      <c r="AF99">
        <f t="shared" si="2"/>
        <v>0.31004614699999977</v>
      </c>
      <c r="AG99">
        <f t="shared" si="2"/>
        <v>1.1991372720000002</v>
      </c>
      <c r="AH99">
        <f t="shared" si="2"/>
        <v>1.0097829639999993</v>
      </c>
      <c r="AI99">
        <f t="shared" si="2"/>
        <v>0.12441359600000003</v>
      </c>
      <c r="AJ99">
        <f t="shared" si="2"/>
        <v>0</v>
      </c>
      <c r="AK99">
        <f t="shared" si="2"/>
        <v>0.78596008799999995</v>
      </c>
      <c r="AL99">
        <f t="shared" si="2"/>
        <v>1.3072325387499999</v>
      </c>
      <c r="AM99">
        <f t="shared" si="2"/>
        <v>0.43915612800000098</v>
      </c>
      <c r="AN99">
        <f t="shared" si="2"/>
        <v>1.8070224000000024E-2</v>
      </c>
      <c r="AO99">
        <f t="shared" si="2"/>
        <v>0</v>
      </c>
      <c r="AP99">
        <f t="shared" si="2"/>
        <v>3.9616898750000018E-2</v>
      </c>
      <c r="AQ99">
        <f t="shared" si="2"/>
        <v>0.48560111149999963</v>
      </c>
      <c r="AR99">
        <f t="shared" si="2"/>
        <v>0.7982669315000015</v>
      </c>
      <c r="AS99">
        <f t="shared" si="2"/>
        <v>0.21711943850000004</v>
      </c>
      <c r="AT99">
        <f t="shared" si="2"/>
        <v>0.44317757025000065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0.12916595699999986</v>
      </c>
      <c r="AZ99">
        <f t="shared" si="2"/>
        <v>5.0890211000000025E-2</v>
      </c>
      <c r="BA99">
        <f t="shared" si="2"/>
        <v>3.8951011999999986E-2</v>
      </c>
      <c r="BB99">
        <f t="shared" si="2"/>
        <v>0.11668900499999998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63.676780551000036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45401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262.19</v>
      </c>
      <c r="C3" s="34">
        <v>84.98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115.83</v>
      </c>
      <c r="N3">
        <v>273.05</v>
      </c>
      <c r="O3">
        <v>100.61</v>
      </c>
      <c r="P3">
        <v>3.73</v>
      </c>
      <c r="Q3">
        <v>9.01</v>
      </c>
      <c r="R3" s="93">
        <v>0</v>
      </c>
      <c r="S3" s="93">
        <v>0</v>
      </c>
      <c r="T3" s="93">
        <v>0</v>
      </c>
      <c r="U3">
        <v>3.61</v>
      </c>
      <c r="V3">
        <v>0</v>
      </c>
      <c r="W3">
        <v>3.44</v>
      </c>
      <c r="X3">
        <v>42.5</v>
      </c>
      <c r="Y3">
        <v>14.16</v>
      </c>
      <c r="Z3">
        <v>14.17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</v>
      </c>
      <c r="AH3">
        <v>35.67</v>
      </c>
      <c r="AI3">
        <v>35.67</v>
      </c>
      <c r="AJ3">
        <v>30.27</v>
      </c>
      <c r="AK3">
        <v>0</v>
      </c>
      <c r="AL3">
        <v>0</v>
      </c>
    </row>
    <row r="4" spans="1:38">
      <c r="A4" t="s">
        <v>46</v>
      </c>
      <c r="B4" s="34">
        <v>262.19</v>
      </c>
      <c r="C4" s="34">
        <v>84.98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115.83</v>
      </c>
      <c r="N4">
        <v>273.05</v>
      </c>
      <c r="O4">
        <v>100.61</v>
      </c>
      <c r="P4">
        <v>3.73</v>
      </c>
      <c r="Q4">
        <v>8.81</v>
      </c>
      <c r="R4" s="93">
        <v>0</v>
      </c>
      <c r="S4" s="93">
        <v>0</v>
      </c>
      <c r="T4" s="93">
        <v>0</v>
      </c>
      <c r="U4">
        <v>3.61</v>
      </c>
      <c r="V4">
        <v>0</v>
      </c>
      <c r="W4">
        <v>3.44</v>
      </c>
      <c r="X4">
        <v>44</v>
      </c>
      <c r="Y4">
        <v>14.66</v>
      </c>
      <c r="Z4">
        <v>14.67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11.64</v>
      </c>
      <c r="AH4">
        <v>36</v>
      </c>
      <c r="AI4">
        <v>36</v>
      </c>
      <c r="AJ4">
        <v>30.27</v>
      </c>
      <c r="AK4">
        <v>0</v>
      </c>
      <c r="AL4">
        <v>0</v>
      </c>
    </row>
    <row r="5" spans="1:38">
      <c r="A5" t="s">
        <v>47</v>
      </c>
      <c r="B5" s="34">
        <v>262.19</v>
      </c>
      <c r="C5" s="34">
        <v>84.98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115.83</v>
      </c>
      <c r="N5">
        <v>273.05</v>
      </c>
      <c r="O5">
        <v>100.61</v>
      </c>
      <c r="P5">
        <v>3.73</v>
      </c>
      <c r="Q5">
        <v>8.2100000000000009</v>
      </c>
      <c r="R5" s="93">
        <v>0</v>
      </c>
      <c r="S5" s="93">
        <v>0</v>
      </c>
      <c r="T5" s="93">
        <v>0</v>
      </c>
      <c r="U5">
        <v>3.61</v>
      </c>
      <c r="V5">
        <v>0</v>
      </c>
      <c r="W5">
        <v>3.44</v>
      </c>
      <c r="X5">
        <v>46</v>
      </c>
      <c r="Y5">
        <v>15.34</v>
      </c>
      <c r="Z5">
        <v>15.33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11.94</v>
      </c>
      <c r="AH5">
        <v>36.33</v>
      </c>
      <c r="AI5">
        <v>36.33</v>
      </c>
      <c r="AJ5">
        <v>30.27</v>
      </c>
      <c r="AK5">
        <v>0</v>
      </c>
      <c r="AL5">
        <v>0</v>
      </c>
    </row>
    <row r="6" spans="1:38">
      <c r="A6" t="s">
        <v>48</v>
      </c>
      <c r="B6" s="34">
        <v>262.19</v>
      </c>
      <c r="C6" s="34">
        <v>84.98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115.83</v>
      </c>
      <c r="N6">
        <v>273.05</v>
      </c>
      <c r="O6">
        <v>100.61</v>
      </c>
      <c r="P6">
        <v>3.73</v>
      </c>
      <c r="Q6">
        <v>7.21</v>
      </c>
      <c r="R6" s="93">
        <v>0</v>
      </c>
      <c r="S6" s="93">
        <v>0</v>
      </c>
      <c r="T6" s="93">
        <v>0</v>
      </c>
      <c r="U6">
        <v>3.61</v>
      </c>
      <c r="V6">
        <v>0</v>
      </c>
      <c r="W6">
        <v>3.44</v>
      </c>
      <c r="X6">
        <v>49.5</v>
      </c>
      <c r="Y6">
        <v>16.5</v>
      </c>
      <c r="Z6">
        <v>16.5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12.34</v>
      </c>
      <c r="AH6">
        <v>37</v>
      </c>
      <c r="AI6">
        <v>37</v>
      </c>
      <c r="AJ6">
        <v>30.27</v>
      </c>
      <c r="AK6">
        <v>0</v>
      </c>
      <c r="AL6">
        <v>0</v>
      </c>
    </row>
    <row r="7" spans="1:38">
      <c r="A7" t="s">
        <v>49</v>
      </c>
      <c r="B7" s="34">
        <v>262.19</v>
      </c>
      <c r="C7" s="34">
        <v>84.98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115.83</v>
      </c>
      <c r="N7">
        <v>273.05</v>
      </c>
      <c r="O7">
        <v>100.61</v>
      </c>
      <c r="P7">
        <v>3.73</v>
      </c>
      <c r="Q7">
        <v>7.21</v>
      </c>
      <c r="R7" s="93">
        <v>0</v>
      </c>
      <c r="S7" s="93">
        <v>0</v>
      </c>
      <c r="T7" s="93">
        <v>0</v>
      </c>
      <c r="U7">
        <v>3.61</v>
      </c>
      <c r="V7">
        <v>0</v>
      </c>
      <c r="W7">
        <v>3.44</v>
      </c>
      <c r="X7">
        <v>49</v>
      </c>
      <c r="Y7">
        <v>16.34</v>
      </c>
      <c r="Z7">
        <v>16.329999999999998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12.53</v>
      </c>
      <c r="AH7">
        <v>37.67</v>
      </c>
      <c r="AI7">
        <v>37.67</v>
      </c>
      <c r="AJ7">
        <v>30.27</v>
      </c>
      <c r="AK7">
        <v>0</v>
      </c>
      <c r="AL7">
        <v>0</v>
      </c>
    </row>
    <row r="8" spans="1:38">
      <c r="A8" t="s">
        <v>50</v>
      </c>
      <c r="B8" s="34">
        <v>262.19</v>
      </c>
      <c r="C8" s="34">
        <v>84.98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115.83</v>
      </c>
      <c r="N8">
        <v>273.05</v>
      </c>
      <c r="O8">
        <v>100.61</v>
      </c>
      <c r="P8">
        <v>3.73</v>
      </c>
      <c r="Q8">
        <v>7.21</v>
      </c>
      <c r="R8" s="93">
        <v>0</v>
      </c>
      <c r="S8" s="93">
        <v>0</v>
      </c>
      <c r="T8" s="93">
        <v>0</v>
      </c>
      <c r="U8">
        <v>3.61</v>
      </c>
      <c r="V8">
        <v>0</v>
      </c>
      <c r="W8">
        <v>3.44</v>
      </c>
      <c r="X8">
        <v>50.5</v>
      </c>
      <c r="Y8">
        <v>16.84</v>
      </c>
      <c r="Z8">
        <v>16.829999999999998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12.84</v>
      </c>
      <c r="AH8">
        <v>38</v>
      </c>
      <c r="AI8">
        <v>38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262.19</v>
      </c>
      <c r="C9" s="34">
        <v>84.98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115.83</v>
      </c>
      <c r="N9">
        <v>273.05</v>
      </c>
      <c r="O9">
        <v>100.61</v>
      </c>
      <c r="P9">
        <v>3.57</v>
      </c>
      <c r="Q9">
        <v>7.21</v>
      </c>
      <c r="R9" s="93">
        <v>0</v>
      </c>
      <c r="S9" s="93">
        <v>0</v>
      </c>
      <c r="T9" s="93">
        <v>0</v>
      </c>
      <c r="U9">
        <v>3.61</v>
      </c>
      <c r="V9">
        <v>0</v>
      </c>
      <c r="W9">
        <v>3.44</v>
      </c>
      <c r="X9">
        <v>51.5</v>
      </c>
      <c r="Y9">
        <v>17.16</v>
      </c>
      <c r="Z9">
        <v>17.170000000000002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12.73</v>
      </c>
      <c r="AH9">
        <v>38.33</v>
      </c>
      <c r="AI9">
        <v>38.33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262.19</v>
      </c>
      <c r="C10" s="34">
        <v>84.98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115.83</v>
      </c>
      <c r="N10">
        <v>273.05</v>
      </c>
      <c r="O10">
        <v>100.61</v>
      </c>
      <c r="P10">
        <v>3.57</v>
      </c>
      <c r="Q10">
        <v>6.61</v>
      </c>
      <c r="R10" s="93">
        <v>0</v>
      </c>
      <c r="S10" s="93">
        <v>0</v>
      </c>
      <c r="T10" s="93">
        <v>0</v>
      </c>
      <c r="U10">
        <v>3.61</v>
      </c>
      <c r="V10">
        <v>0</v>
      </c>
      <c r="W10">
        <v>3.44</v>
      </c>
      <c r="X10">
        <v>51.5</v>
      </c>
      <c r="Y10">
        <v>17.16</v>
      </c>
      <c r="Z10">
        <v>17.170000000000002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12.64</v>
      </c>
      <c r="AH10">
        <v>39</v>
      </c>
      <c r="AI10">
        <v>39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262.19</v>
      </c>
      <c r="C11" s="34">
        <v>84.98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115.83</v>
      </c>
      <c r="N11">
        <v>273.05</v>
      </c>
      <c r="O11">
        <v>100.61</v>
      </c>
      <c r="P11">
        <v>3.57</v>
      </c>
      <c r="Q11">
        <v>6.61</v>
      </c>
      <c r="R11" s="93">
        <v>0</v>
      </c>
      <c r="S11" s="93">
        <v>0</v>
      </c>
      <c r="T11" s="93">
        <v>0</v>
      </c>
      <c r="U11">
        <v>3.53</v>
      </c>
      <c r="V11">
        <v>0</v>
      </c>
      <c r="W11">
        <v>3.44</v>
      </c>
      <c r="X11">
        <v>51.5</v>
      </c>
      <c r="Y11">
        <v>17.16</v>
      </c>
      <c r="Z11">
        <v>17.170000000000002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14.94</v>
      </c>
      <c r="AH11">
        <v>38.67</v>
      </c>
      <c r="AI11">
        <v>38.67</v>
      </c>
      <c r="AJ11">
        <v>29.77</v>
      </c>
      <c r="AK11">
        <v>0</v>
      </c>
      <c r="AL11">
        <v>0</v>
      </c>
    </row>
    <row r="12" spans="1:38">
      <c r="A12" t="s">
        <v>54</v>
      </c>
      <c r="B12" s="34">
        <v>262.19</v>
      </c>
      <c r="C12" s="34">
        <v>84.98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115.83</v>
      </c>
      <c r="N12">
        <v>273.05</v>
      </c>
      <c r="O12">
        <v>100.61</v>
      </c>
      <c r="P12">
        <v>3.57</v>
      </c>
      <c r="Q12">
        <v>6.61</v>
      </c>
      <c r="R12" s="93">
        <v>0</v>
      </c>
      <c r="S12" s="93">
        <v>0</v>
      </c>
      <c r="T12" s="93">
        <v>0</v>
      </c>
      <c r="U12">
        <v>3.53</v>
      </c>
      <c r="V12">
        <v>0</v>
      </c>
      <c r="W12">
        <v>3.44</v>
      </c>
      <c r="X12">
        <v>51.5</v>
      </c>
      <c r="Y12">
        <v>17.16</v>
      </c>
      <c r="Z12">
        <v>17.170000000000002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14.8</v>
      </c>
      <c r="AH12">
        <v>39</v>
      </c>
      <c r="AI12">
        <v>39</v>
      </c>
      <c r="AJ12">
        <v>29.77</v>
      </c>
      <c r="AK12">
        <v>0</v>
      </c>
      <c r="AL12">
        <v>0</v>
      </c>
    </row>
    <row r="13" spans="1:38">
      <c r="A13" t="s">
        <v>55</v>
      </c>
      <c r="B13" s="34">
        <v>262.19</v>
      </c>
      <c r="C13" s="34">
        <v>84.98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115.83</v>
      </c>
      <c r="N13">
        <v>273.05</v>
      </c>
      <c r="O13">
        <v>100.61</v>
      </c>
      <c r="P13">
        <v>3.57</v>
      </c>
      <c r="Q13">
        <v>6.61</v>
      </c>
      <c r="R13" s="93">
        <v>0</v>
      </c>
      <c r="S13" s="93">
        <v>0</v>
      </c>
      <c r="T13" s="93">
        <v>0</v>
      </c>
      <c r="U13">
        <v>3.53</v>
      </c>
      <c r="V13">
        <v>0</v>
      </c>
      <c r="W13">
        <v>3.44</v>
      </c>
      <c r="X13">
        <v>49.5</v>
      </c>
      <c r="Y13">
        <v>16.5</v>
      </c>
      <c r="Z13">
        <v>16.5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14.53</v>
      </c>
      <c r="AH13">
        <v>40</v>
      </c>
      <c r="AI13">
        <v>40</v>
      </c>
      <c r="AJ13">
        <v>29.77</v>
      </c>
      <c r="AK13">
        <v>0</v>
      </c>
      <c r="AL13">
        <v>0</v>
      </c>
    </row>
    <row r="14" spans="1:38">
      <c r="A14" t="s">
        <v>56</v>
      </c>
      <c r="B14" s="34">
        <v>262.19</v>
      </c>
      <c r="C14" s="34">
        <v>84.98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115.83</v>
      </c>
      <c r="N14">
        <v>273.05</v>
      </c>
      <c r="O14">
        <v>100.61</v>
      </c>
      <c r="P14">
        <v>3.57</v>
      </c>
      <c r="Q14">
        <v>6.61</v>
      </c>
      <c r="R14" s="93">
        <v>0</v>
      </c>
      <c r="S14" s="93">
        <v>0</v>
      </c>
      <c r="T14" s="93">
        <v>0</v>
      </c>
      <c r="U14">
        <v>3.53</v>
      </c>
      <c r="V14">
        <v>0</v>
      </c>
      <c r="W14">
        <v>3.44</v>
      </c>
      <c r="X14">
        <v>47.5</v>
      </c>
      <c r="Y14">
        <v>15.84</v>
      </c>
      <c r="Z14">
        <v>15.83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14.3</v>
      </c>
      <c r="AH14">
        <v>39.33</v>
      </c>
      <c r="AI14">
        <v>39.33</v>
      </c>
      <c r="AJ14">
        <v>29.77</v>
      </c>
      <c r="AK14">
        <v>0</v>
      </c>
      <c r="AL14">
        <v>0</v>
      </c>
    </row>
    <row r="15" spans="1:38">
      <c r="A15" t="s">
        <v>57</v>
      </c>
      <c r="B15" s="34">
        <v>262.19</v>
      </c>
      <c r="C15" s="34">
        <v>84.98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115.83</v>
      </c>
      <c r="N15">
        <v>273.05</v>
      </c>
      <c r="O15">
        <v>100.61</v>
      </c>
      <c r="P15">
        <v>3.5</v>
      </c>
      <c r="Q15">
        <v>9.81</v>
      </c>
      <c r="R15" s="93">
        <v>0</v>
      </c>
      <c r="S15" s="93">
        <v>0</v>
      </c>
      <c r="T15" s="93">
        <v>0</v>
      </c>
      <c r="U15">
        <v>3.53</v>
      </c>
      <c r="V15">
        <v>0</v>
      </c>
      <c r="W15">
        <v>3.44</v>
      </c>
      <c r="X15">
        <v>45.5</v>
      </c>
      <c r="Y15">
        <v>15.16</v>
      </c>
      <c r="Z15">
        <v>15.17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13.97</v>
      </c>
      <c r="AH15">
        <v>38.67</v>
      </c>
      <c r="AI15">
        <v>38.67</v>
      </c>
      <c r="AJ15">
        <v>29.77</v>
      </c>
      <c r="AK15">
        <v>0</v>
      </c>
      <c r="AL15">
        <v>0</v>
      </c>
    </row>
    <row r="16" spans="1:38">
      <c r="A16" t="s">
        <v>58</v>
      </c>
      <c r="B16" s="34">
        <v>262.19</v>
      </c>
      <c r="C16" s="34">
        <v>84.98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115.83</v>
      </c>
      <c r="N16">
        <v>273.05</v>
      </c>
      <c r="O16">
        <v>100.61</v>
      </c>
      <c r="P16">
        <v>3.5</v>
      </c>
      <c r="Q16">
        <v>9.61</v>
      </c>
      <c r="R16" s="93">
        <v>0</v>
      </c>
      <c r="S16" s="93">
        <v>0</v>
      </c>
      <c r="T16" s="93">
        <v>0</v>
      </c>
      <c r="U16">
        <v>3.53</v>
      </c>
      <c r="V16">
        <v>0</v>
      </c>
      <c r="W16">
        <v>3.44</v>
      </c>
      <c r="X16">
        <v>46</v>
      </c>
      <c r="Y16">
        <v>15.34</v>
      </c>
      <c r="Z16">
        <v>15.33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13.86</v>
      </c>
      <c r="AH16">
        <v>38</v>
      </c>
      <c r="AI16">
        <v>38</v>
      </c>
      <c r="AJ16">
        <v>29.77</v>
      </c>
      <c r="AK16">
        <v>0</v>
      </c>
      <c r="AL16">
        <v>0</v>
      </c>
    </row>
    <row r="17" spans="1:38">
      <c r="A17" t="s">
        <v>59</v>
      </c>
      <c r="B17" s="34">
        <v>262.19</v>
      </c>
      <c r="C17" s="34">
        <v>84.98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115.83</v>
      </c>
      <c r="N17">
        <v>273.05</v>
      </c>
      <c r="O17">
        <v>100.61</v>
      </c>
      <c r="P17">
        <v>3.5</v>
      </c>
      <c r="Q17">
        <v>9.61</v>
      </c>
      <c r="R17" s="93">
        <v>0</v>
      </c>
      <c r="S17" s="93">
        <v>0</v>
      </c>
      <c r="T17" s="93">
        <v>0</v>
      </c>
      <c r="U17">
        <v>3.53</v>
      </c>
      <c r="V17">
        <v>0</v>
      </c>
      <c r="W17">
        <v>3.44</v>
      </c>
      <c r="X17">
        <v>46</v>
      </c>
      <c r="Y17">
        <v>15.34</v>
      </c>
      <c r="Z17">
        <v>15.33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13.86</v>
      </c>
      <c r="AH17">
        <v>37.33</v>
      </c>
      <c r="AI17">
        <v>37.33</v>
      </c>
      <c r="AJ17">
        <v>29.77</v>
      </c>
      <c r="AK17">
        <v>0</v>
      </c>
      <c r="AL17">
        <v>0</v>
      </c>
    </row>
    <row r="18" spans="1:38">
      <c r="A18" t="s">
        <v>60</v>
      </c>
      <c r="B18" s="34">
        <v>262.19</v>
      </c>
      <c r="C18" s="34">
        <v>84.98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115.83</v>
      </c>
      <c r="N18">
        <v>273.05</v>
      </c>
      <c r="O18">
        <v>100.61</v>
      </c>
      <c r="P18">
        <v>3.5</v>
      </c>
      <c r="Q18">
        <v>9.41</v>
      </c>
      <c r="R18" s="93">
        <v>0</v>
      </c>
      <c r="S18" s="93">
        <v>0</v>
      </c>
      <c r="T18" s="93">
        <v>0</v>
      </c>
      <c r="U18">
        <v>3.53</v>
      </c>
      <c r="V18">
        <v>0</v>
      </c>
      <c r="W18">
        <v>3.44</v>
      </c>
      <c r="X18">
        <v>45</v>
      </c>
      <c r="Y18">
        <v>15</v>
      </c>
      <c r="Z18">
        <v>15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13.73</v>
      </c>
      <c r="AH18">
        <v>36</v>
      </c>
      <c r="AI18">
        <v>36</v>
      </c>
      <c r="AJ18">
        <v>30.79</v>
      </c>
      <c r="AK18">
        <v>0</v>
      </c>
      <c r="AL18">
        <v>0</v>
      </c>
    </row>
    <row r="19" spans="1:38">
      <c r="A19" t="s">
        <v>61</v>
      </c>
      <c r="B19" s="34">
        <v>262.19</v>
      </c>
      <c r="C19" s="34">
        <v>84.98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115.83</v>
      </c>
      <c r="N19">
        <v>273.05</v>
      </c>
      <c r="O19">
        <v>100.61</v>
      </c>
      <c r="P19">
        <v>3.5</v>
      </c>
      <c r="Q19">
        <v>8.01</v>
      </c>
      <c r="R19" s="93">
        <v>0</v>
      </c>
      <c r="S19" s="93">
        <v>0</v>
      </c>
      <c r="T19" s="93">
        <v>0</v>
      </c>
      <c r="U19">
        <v>3.53</v>
      </c>
      <c r="V19">
        <v>0</v>
      </c>
      <c r="W19">
        <v>3.34</v>
      </c>
      <c r="X19">
        <v>49</v>
      </c>
      <c r="Y19">
        <v>16.34</v>
      </c>
      <c r="Z19">
        <v>16.329999999999998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13.3</v>
      </c>
      <c r="AH19">
        <v>39.33</v>
      </c>
      <c r="AI19">
        <v>39.33</v>
      </c>
      <c r="AJ19">
        <v>30.79</v>
      </c>
      <c r="AK19">
        <v>0</v>
      </c>
      <c r="AL19">
        <v>0</v>
      </c>
    </row>
    <row r="20" spans="1:38">
      <c r="A20" t="s">
        <v>62</v>
      </c>
      <c r="B20" s="34">
        <v>262.19</v>
      </c>
      <c r="C20" s="34">
        <v>84.98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115.83</v>
      </c>
      <c r="N20">
        <v>273.05</v>
      </c>
      <c r="O20">
        <v>100.61</v>
      </c>
      <c r="P20">
        <v>3.5</v>
      </c>
      <c r="Q20">
        <v>8.01</v>
      </c>
      <c r="R20" s="93">
        <v>0</v>
      </c>
      <c r="S20" s="93">
        <v>0</v>
      </c>
      <c r="T20" s="93">
        <v>0</v>
      </c>
      <c r="U20">
        <v>3.53</v>
      </c>
      <c r="V20">
        <v>0</v>
      </c>
      <c r="W20">
        <v>3.34</v>
      </c>
      <c r="X20">
        <v>47</v>
      </c>
      <c r="Y20">
        <v>15.66</v>
      </c>
      <c r="Z20">
        <v>15.67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13.16</v>
      </c>
      <c r="AH20">
        <v>38.67</v>
      </c>
      <c r="AI20">
        <v>38.67</v>
      </c>
      <c r="AJ20">
        <v>30.79</v>
      </c>
      <c r="AK20">
        <v>0</v>
      </c>
      <c r="AL20">
        <v>0</v>
      </c>
    </row>
    <row r="21" spans="1:38">
      <c r="A21" t="s">
        <v>63</v>
      </c>
      <c r="B21" s="34">
        <v>262.19</v>
      </c>
      <c r="C21" s="34">
        <v>84.98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115.83</v>
      </c>
      <c r="N21">
        <v>273.05</v>
      </c>
      <c r="O21">
        <v>100.61</v>
      </c>
      <c r="P21">
        <v>3.5</v>
      </c>
      <c r="Q21">
        <v>8.01</v>
      </c>
      <c r="R21" s="93">
        <v>0</v>
      </c>
      <c r="S21" s="93">
        <v>0</v>
      </c>
      <c r="T21" s="93">
        <v>0</v>
      </c>
      <c r="U21">
        <v>3.53</v>
      </c>
      <c r="V21">
        <v>0</v>
      </c>
      <c r="W21">
        <v>3.34</v>
      </c>
      <c r="X21">
        <v>45</v>
      </c>
      <c r="Y21">
        <v>15</v>
      </c>
      <c r="Z21">
        <v>15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12.9</v>
      </c>
      <c r="AH21">
        <v>38</v>
      </c>
      <c r="AI21">
        <v>38</v>
      </c>
      <c r="AJ21">
        <v>30.79</v>
      </c>
      <c r="AK21">
        <v>0</v>
      </c>
      <c r="AL21">
        <v>0</v>
      </c>
    </row>
    <row r="22" spans="1:38">
      <c r="A22" t="s">
        <v>64</v>
      </c>
      <c r="B22" s="34">
        <v>262.19</v>
      </c>
      <c r="C22" s="34">
        <v>84.98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115.83</v>
      </c>
      <c r="N22">
        <v>273.05</v>
      </c>
      <c r="O22">
        <v>100.61</v>
      </c>
      <c r="P22">
        <v>3.5</v>
      </c>
      <c r="Q22">
        <v>8.01</v>
      </c>
      <c r="R22" s="93">
        <v>0</v>
      </c>
      <c r="S22" s="93">
        <v>0</v>
      </c>
      <c r="T22" s="93">
        <v>0</v>
      </c>
      <c r="U22">
        <v>3.53</v>
      </c>
      <c r="V22">
        <v>0</v>
      </c>
      <c r="W22">
        <v>3.34</v>
      </c>
      <c r="X22">
        <v>43</v>
      </c>
      <c r="Y22">
        <v>14.34</v>
      </c>
      <c r="Z22">
        <v>14.33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12.5</v>
      </c>
      <c r="AH22">
        <v>37.33</v>
      </c>
      <c r="AI22">
        <v>37.33</v>
      </c>
      <c r="AJ22">
        <v>30.79</v>
      </c>
      <c r="AK22">
        <v>0</v>
      </c>
      <c r="AL22">
        <v>0</v>
      </c>
    </row>
    <row r="23" spans="1:38">
      <c r="A23" t="s">
        <v>65</v>
      </c>
      <c r="B23" s="34">
        <v>262.19</v>
      </c>
      <c r="C23" s="34">
        <v>84.98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115.83</v>
      </c>
      <c r="N23">
        <v>273.05</v>
      </c>
      <c r="O23">
        <v>100.61</v>
      </c>
      <c r="P23">
        <v>3.5</v>
      </c>
      <c r="Q23">
        <v>8.01</v>
      </c>
      <c r="R23" s="93">
        <v>0</v>
      </c>
      <c r="S23" s="93">
        <v>0</v>
      </c>
      <c r="T23" s="93">
        <v>0</v>
      </c>
      <c r="U23">
        <v>3.46</v>
      </c>
      <c r="V23">
        <v>0</v>
      </c>
      <c r="W23">
        <v>3.34</v>
      </c>
      <c r="X23">
        <v>40.5</v>
      </c>
      <c r="Y23">
        <v>13.5</v>
      </c>
      <c r="Z23">
        <v>13.5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12.2</v>
      </c>
      <c r="AH23">
        <v>36</v>
      </c>
      <c r="AI23">
        <v>36</v>
      </c>
      <c r="AJ23">
        <v>30.79</v>
      </c>
      <c r="AK23">
        <v>0</v>
      </c>
      <c r="AL23">
        <v>0</v>
      </c>
    </row>
    <row r="24" spans="1:38">
      <c r="A24" t="s">
        <v>66</v>
      </c>
      <c r="B24" s="34">
        <v>262.19</v>
      </c>
      <c r="C24" s="34">
        <v>84.98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115.83</v>
      </c>
      <c r="N24">
        <v>273.05</v>
      </c>
      <c r="O24">
        <v>100.61</v>
      </c>
      <c r="P24">
        <v>3.5</v>
      </c>
      <c r="Q24">
        <v>8.01</v>
      </c>
      <c r="R24" s="93">
        <v>0</v>
      </c>
      <c r="S24" s="93">
        <v>0</v>
      </c>
      <c r="T24" s="93">
        <v>0</v>
      </c>
      <c r="U24">
        <v>3.46</v>
      </c>
      <c r="V24">
        <v>0</v>
      </c>
      <c r="W24">
        <v>3.34</v>
      </c>
      <c r="X24">
        <v>38</v>
      </c>
      <c r="Y24">
        <v>12.66</v>
      </c>
      <c r="Z24">
        <v>12.67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11.84</v>
      </c>
      <c r="AH24">
        <v>34.67</v>
      </c>
      <c r="AI24">
        <v>34.67</v>
      </c>
      <c r="AJ24">
        <v>30.79</v>
      </c>
      <c r="AK24">
        <v>0</v>
      </c>
      <c r="AL24">
        <v>0</v>
      </c>
    </row>
    <row r="25" spans="1:38">
      <c r="A25" t="s">
        <v>67</v>
      </c>
      <c r="B25" s="34">
        <v>262.19</v>
      </c>
      <c r="C25" s="34">
        <v>84.98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115.83</v>
      </c>
      <c r="N25">
        <v>273.05</v>
      </c>
      <c r="O25">
        <v>100.61</v>
      </c>
      <c r="P25">
        <v>3.5</v>
      </c>
      <c r="Q25">
        <v>7.21</v>
      </c>
      <c r="R25" s="93">
        <v>0</v>
      </c>
      <c r="S25" s="93">
        <v>0</v>
      </c>
      <c r="T25" s="93">
        <v>0</v>
      </c>
      <c r="U25">
        <v>3.46</v>
      </c>
      <c r="V25">
        <v>0</v>
      </c>
      <c r="W25">
        <v>3.34</v>
      </c>
      <c r="X25">
        <v>35.5</v>
      </c>
      <c r="Y25">
        <v>11.84</v>
      </c>
      <c r="Z25">
        <v>11.83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11.84</v>
      </c>
      <c r="AH25">
        <v>33.67</v>
      </c>
      <c r="AI25">
        <v>33.67</v>
      </c>
      <c r="AJ25">
        <v>30.27</v>
      </c>
      <c r="AK25">
        <v>0</v>
      </c>
      <c r="AL25">
        <v>0</v>
      </c>
    </row>
    <row r="26" spans="1:38">
      <c r="A26" t="s">
        <v>68</v>
      </c>
      <c r="B26" s="34">
        <v>262.19</v>
      </c>
      <c r="C26" s="34">
        <v>84.98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115.83</v>
      </c>
      <c r="N26">
        <v>273.05</v>
      </c>
      <c r="O26">
        <v>100.61</v>
      </c>
      <c r="P26">
        <v>3.5</v>
      </c>
      <c r="Q26">
        <v>7.21</v>
      </c>
      <c r="R26" s="93">
        <v>0</v>
      </c>
      <c r="S26" s="93">
        <v>0</v>
      </c>
      <c r="T26" s="93">
        <v>0</v>
      </c>
      <c r="U26">
        <v>3.46</v>
      </c>
      <c r="V26">
        <v>0.37023400000000001</v>
      </c>
      <c r="W26">
        <v>3.34</v>
      </c>
      <c r="X26">
        <v>34.5</v>
      </c>
      <c r="Y26">
        <v>11.5</v>
      </c>
      <c r="Z26">
        <v>11.5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11.73</v>
      </c>
      <c r="AH26">
        <v>32.33</v>
      </c>
      <c r="AI26">
        <v>32.33</v>
      </c>
      <c r="AJ26">
        <v>30.27</v>
      </c>
      <c r="AK26">
        <v>0</v>
      </c>
      <c r="AL26">
        <v>0</v>
      </c>
    </row>
    <row r="27" spans="1:38">
      <c r="A27" t="s">
        <v>69</v>
      </c>
      <c r="B27" s="34">
        <v>262.19</v>
      </c>
      <c r="C27" s="34">
        <v>87.11</v>
      </c>
      <c r="D27" s="93">
        <f t="shared" si="0"/>
        <v>6.02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115.83</v>
      </c>
      <c r="N27">
        <v>273.05</v>
      </c>
      <c r="O27">
        <v>100.61</v>
      </c>
      <c r="P27">
        <v>3.34</v>
      </c>
      <c r="Q27">
        <v>7.21</v>
      </c>
      <c r="R27" s="93">
        <v>4.0199999999999996</v>
      </c>
      <c r="S27" s="93">
        <v>2</v>
      </c>
      <c r="T27" s="93">
        <v>0</v>
      </c>
      <c r="U27">
        <v>3.46</v>
      </c>
      <c r="V27">
        <v>2.805984</v>
      </c>
      <c r="W27">
        <v>3.25</v>
      </c>
      <c r="X27">
        <v>47.5</v>
      </c>
      <c r="Y27">
        <v>15.84</v>
      </c>
      <c r="Z27">
        <v>15.83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13.4</v>
      </c>
      <c r="AH27">
        <v>38.33</v>
      </c>
      <c r="AI27">
        <v>38.33</v>
      </c>
      <c r="AJ27">
        <v>29.77</v>
      </c>
      <c r="AK27">
        <v>1</v>
      </c>
      <c r="AL27">
        <v>0</v>
      </c>
    </row>
    <row r="28" spans="1:38">
      <c r="A28" t="s">
        <v>70</v>
      </c>
      <c r="B28" s="34">
        <v>262.19</v>
      </c>
      <c r="C28" s="34">
        <v>87.11</v>
      </c>
      <c r="D28" s="93">
        <f t="shared" si="0"/>
        <v>19.869999999999997</v>
      </c>
      <c r="E28" s="34">
        <v>16.11</v>
      </c>
      <c r="F28" s="34"/>
      <c r="G28" s="34"/>
      <c r="H28" s="34"/>
      <c r="I28" s="34"/>
      <c r="J28" s="37">
        <v>7.0000000000000007E-2</v>
      </c>
      <c r="K28" s="37">
        <v>7.0000000000000007E-2</v>
      </c>
      <c r="L28" s="37">
        <v>7.0000000000000007E-2</v>
      </c>
      <c r="M28">
        <v>115.83</v>
      </c>
      <c r="N28">
        <v>273.05</v>
      </c>
      <c r="O28">
        <v>100.61</v>
      </c>
      <c r="P28">
        <v>3.34</v>
      </c>
      <c r="Q28">
        <v>7.21</v>
      </c>
      <c r="R28" s="93">
        <v>9.15</v>
      </c>
      <c r="S28" s="93">
        <v>8</v>
      </c>
      <c r="T28" s="93">
        <v>2.72</v>
      </c>
      <c r="U28">
        <v>3.46</v>
      </c>
      <c r="V28">
        <v>6.7421559999999996</v>
      </c>
      <c r="W28">
        <v>3.25</v>
      </c>
      <c r="X28">
        <v>46</v>
      </c>
      <c r="Y28">
        <v>15.34</v>
      </c>
      <c r="Z28">
        <v>15.33</v>
      </c>
      <c r="AA28">
        <v>0</v>
      </c>
      <c r="AB28">
        <v>0</v>
      </c>
      <c r="AC28">
        <v>0</v>
      </c>
      <c r="AD28">
        <v>0.2</v>
      </c>
      <c r="AE28">
        <v>0</v>
      </c>
      <c r="AF28">
        <v>0</v>
      </c>
      <c r="AG28">
        <v>13.36</v>
      </c>
      <c r="AH28">
        <v>37</v>
      </c>
      <c r="AI28">
        <v>37</v>
      </c>
      <c r="AJ28">
        <v>29.27</v>
      </c>
      <c r="AK28">
        <v>1</v>
      </c>
      <c r="AL28">
        <v>1</v>
      </c>
    </row>
    <row r="29" spans="1:38">
      <c r="A29" t="s">
        <v>71</v>
      </c>
      <c r="B29" s="34">
        <v>262.19</v>
      </c>
      <c r="C29" s="34">
        <v>87.11</v>
      </c>
      <c r="D29" s="93">
        <f t="shared" si="0"/>
        <v>39.480000000000004</v>
      </c>
      <c r="E29" s="34">
        <v>16.11</v>
      </c>
      <c r="F29" s="34"/>
      <c r="G29" s="34"/>
      <c r="H29" s="34"/>
      <c r="I29" s="34"/>
      <c r="J29" s="37">
        <v>0.28000000000000003</v>
      </c>
      <c r="K29" s="37">
        <v>0.28000000000000003</v>
      </c>
      <c r="L29" s="37">
        <v>0.28999999999999998</v>
      </c>
      <c r="M29">
        <v>115.83</v>
      </c>
      <c r="N29">
        <v>273.05</v>
      </c>
      <c r="O29">
        <v>100.61</v>
      </c>
      <c r="P29">
        <v>3.34</v>
      </c>
      <c r="Q29">
        <v>7.21</v>
      </c>
      <c r="R29" s="93">
        <v>20.76</v>
      </c>
      <c r="S29" s="93">
        <v>12</v>
      </c>
      <c r="T29" s="93">
        <v>6.72</v>
      </c>
      <c r="U29">
        <v>3.46</v>
      </c>
      <c r="V29">
        <v>11.633141999999999</v>
      </c>
      <c r="W29">
        <v>3.25</v>
      </c>
      <c r="X29">
        <v>45</v>
      </c>
      <c r="Y29">
        <v>15</v>
      </c>
      <c r="Z29">
        <v>15</v>
      </c>
      <c r="AA29">
        <v>1.53</v>
      </c>
      <c r="AB29">
        <v>0.31</v>
      </c>
      <c r="AC29">
        <v>0</v>
      </c>
      <c r="AD29">
        <v>1</v>
      </c>
      <c r="AE29">
        <v>1</v>
      </c>
      <c r="AF29">
        <v>0</v>
      </c>
      <c r="AG29">
        <v>13.16</v>
      </c>
      <c r="AH29">
        <v>36</v>
      </c>
      <c r="AI29">
        <v>36</v>
      </c>
      <c r="AJ29">
        <v>29.27</v>
      </c>
      <c r="AK29">
        <v>4</v>
      </c>
      <c r="AL29">
        <v>1</v>
      </c>
    </row>
    <row r="30" spans="1:38">
      <c r="A30" t="s">
        <v>72</v>
      </c>
      <c r="B30" s="34">
        <v>262.19</v>
      </c>
      <c r="C30" s="34">
        <v>87.11</v>
      </c>
      <c r="D30" s="93">
        <f t="shared" si="0"/>
        <v>65.48</v>
      </c>
      <c r="E30" s="34">
        <v>16.11</v>
      </c>
      <c r="F30" s="34"/>
      <c r="G30" s="34"/>
      <c r="H30" s="34"/>
      <c r="I30" s="34"/>
      <c r="J30" s="37">
        <v>0.63</v>
      </c>
      <c r="K30" s="37">
        <v>0.63</v>
      </c>
      <c r="L30" s="37">
        <v>0.64</v>
      </c>
      <c r="M30">
        <v>115.83</v>
      </c>
      <c r="N30">
        <v>273.05</v>
      </c>
      <c r="O30">
        <v>100.61</v>
      </c>
      <c r="P30">
        <v>3.34</v>
      </c>
      <c r="Q30">
        <v>7.21</v>
      </c>
      <c r="R30" s="93">
        <v>33</v>
      </c>
      <c r="S30" s="93">
        <v>20</v>
      </c>
      <c r="T30" s="93">
        <v>12.48</v>
      </c>
      <c r="U30">
        <v>3.46</v>
      </c>
      <c r="V30">
        <v>18.005064000000001</v>
      </c>
      <c r="W30">
        <v>3.25</v>
      </c>
      <c r="X30">
        <v>44</v>
      </c>
      <c r="Y30">
        <v>14.66</v>
      </c>
      <c r="Z30">
        <v>14.67</v>
      </c>
      <c r="AA30">
        <v>6.93</v>
      </c>
      <c r="AB30">
        <v>1.39</v>
      </c>
      <c r="AC30">
        <v>0.27</v>
      </c>
      <c r="AD30">
        <v>3</v>
      </c>
      <c r="AE30">
        <v>3</v>
      </c>
      <c r="AF30">
        <v>1</v>
      </c>
      <c r="AG30">
        <v>12.86</v>
      </c>
      <c r="AH30">
        <v>34</v>
      </c>
      <c r="AI30">
        <v>34</v>
      </c>
      <c r="AJ30">
        <v>28.77</v>
      </c>
      <c r="AK30">
        <v>7</v>
      </c>
      <c r="AL30">
        <v>3</v>
      </c>
    </row>
    <row r="31" spans="1:38">
      <c r="A31" t="s">
        <v>73</v>
      </c>
      <c r="B31" s="34">
        <v>262.19</v>
      </c>
      <c r="C31" s="34">
        <v>87.11</v>
      </c>
      <c r="D31" s="93">
        <f t="shared" si="0"/>
        <v>84.16</v>
      </c>
      <c r="E31" s="34">
        <v>16.11</v>
      </c>
      <c r="F31" s="34"/>
      <c r="G31" s="34"/>
      <c r="H31" s="34"/>
      <c r="I31" s="34"/>
      <c r="J31" s="37">
        <v>1.1200000000000001</v>
      </c>
      <c r="K31" s="37">
        <v>1.1200000000000001</v>
      </c>
      <c r="L31" s="37">
        <v>1.1499999999999999</v>
      </c>
      <c r="M31">
        <v>115.83</v>
      </c>
      <c r="N31">
        <v>273.05</v>
      </c>
      <c r="O31">
        <v>100.61</v>
      </c>
      <c r="P31">
        <v>3.34</v>
      </c>
      <c r="Q31">
        <v>7.21</v>
      </c>
      <c r="R31" s="93">
        <v>33</v>
      </c>
      <c r="S31" s="93">
        <v>31</v>
      </c>
      <c r="T31" s="93">
        <v>20.16</v>
      </c>
      <c r="U31">
        <v>3.46</v>
      </c>
      <c r="V31">
        <v>26.052782000000001</v>
      </c>
      <c r="W31">
        <v>3.25</v>
      </c>
      <c r="X31">
        <v>42.5</v>
      </c>
      <c r="Y31">
        <v>14.16</v>
      </c>
      <c r="Z31">
        <v>14.17</v>
      </c>
      <c r="AA31">
        <v>14.95</v>
      </c>
      <c r="AB31">
        <v>2.99</v>
      </c>
      <c r="AC31">
        <v>2.2799999999999998</v>
      </c>
      <c r="AD31">
        <v>4</v>
      </c>
      <c r="AE31">
        <v>7</v>
      </c>
      <c r="AF31">
        <v>3</v>
      </c>
      <c r="AG31">
        <v>12.6</v>
      </c>
      <c r="AH31">
        <v>33.33</v>
      </c>
      <c r="AI31">
        <v>33.33</v>
      </c>
      <c r="AJ31">
        <v>28.26</v>
      </c>
      <c r="AK31">
        <v>18</v>
      </c>
      <c r="AL31">
        <v>7</v>
      </c>
    </row>
    <row r="32" spans="1:38">
      <c r="A32" t="s">
        <v>74</v>
      </c>
      <c r="B32" s="34">
        <v>262.19</v>
      </c>
      <c r="C32" s="34">
        <v>76.569999999999993</v>
      </c>
      <c r="D32" s="93">
        <f t="shared" si="0"/>
        <v>84.5</v>
      </c>
      <c r="E32" s="34">
        <v>16.11</v>
      </c>
      <c r="F32" s="34"/>
      <c r="G32" s="34"/>
      <c r="H32" s="34"/>
      <c r="I32" s="34"/>
      <c r="J32" s="37">
        <v>1.75</v>
      </c>
      <c r="K32" s="37">
        <v>1.75</v>
      </c>
      <c r="L32" s="37">
        <v>1.79</v>
      </c>
      <c r="M32">
        <v>107.31</v>
      </c>
      <c r="N32">
        <v>273.05</v>
      </c>
      <c r="O32">
        <v>100.61</v>
      </c>
      <c r="P32">
        <v>3.34</v>
      </c>
      <c r="Q32">
        <v>7.21</v>
      </c>
      <c r="R32" s="93">
        <v>28.17</v>
      </c>
      <c r="S32" s="93">
        <v>28.17</v>
      </c>
      <c r="T32" s="93">
        <v>28.16</v>
      </c>
      <c r="U32">
        <v>3.46</v>
      </c>
      <c r="V32">
        <v>35.815268000000003</v>
      </c>
      <c r="W32">
        <v>3.25</v>
      </c>
      <c r="X32">
        <v>41</v>
      </c>
      <c r="Y32">
        <v>13.66</v>
      </c>
      <c r="Z32">
        <v>13.67</v>
      </c>
      <c r="AA32">
        <v>25.89</v>
      </c>
      <c r="AB32">
        <v>5.18</v>
      </c>
      <c r="AC32">
        <v>5.8</v>
      </c>
      <c r="AD32">
        <v>8</v>
      </c>
      <c r="AE32">
        <v>13</v>
      </c>
      <c r="AF32">
        <v>7</v>
      </c>
      <c r="AG32">
        <v>12.5</v>
      </c>
      <c r="AH32">
        <v>32.67</v>
      </c>
      <c r="AI32">
        <v>32.67</v>
      </c>
      <c r="AJ32">
        <v>27.75</v>
      </c>
      <c r="AK32">
        <v>25</v>
      </c>
      <c r="AL32">
        <v>10</v>
      </c>
    </row>
    <row r="33" spans="1:38">
      <c r="A33" t="s">
        <v>75</v>
      </c>
      <c r="B33" s="34">
        <v>262.19</v>
      </c>
      <c r="C33" s="34">
        <v>76.569999999999993</v>
      </c>
      <c r="D33" s="93">
        <f t="shared" si="0"/>
        <v>89.5</v>
      </c>
      <c r="E33" s="34">
        <v>16.11</v>
      </c>
      <c r="F33" s="34"/>
      <c r="G33" s="34"/>
      <c r="H33" s="34"/>
      <c r="I33" s="34"/>
      <c r="J33" s="37">
        <v>2.95</v>
      </c>
      <c r="K33" s="37">
        <v>2.95</v>
      </c>
      <c r="L33" s="37">
        <v>3.02</v>
      </c>
      <c r="M33">
        <v>98.79</v>
      </c>
      <c r="N33">
        <v>273.05</v>
      </c>
      <c r="O33">
        <v>100.61</v>
      </c>
      <c r="P33">
        <v>3.34</v>
      </c>
      <c r="Q33">
        <v>7.21</v>
      </c>
      <c r="R33" s="93">
        <v>29.83</v>
      </c>
      <c r="S33" s="93">
        <v>29.83</v>
      </c>
      <c r="T33" s="93">
        <v>29.84</v>
      </c>
      <c r="U33">
        <v>3.46</v>
      </c>
      <c r="V33">
        <v>46.883316000000001</v>
      </c>
      <c r="W33">
        <v>3.25</v>
      </c>
      <c r="X33">
        <v>40</v>
      </c>
      <c r="Y33">
        <v>13.34</v>
      </c>
      <c r="Z33">
        <v>13.33</v>
      </c>
      <c r="AA33">
        <v>40.26</v>
      </c>
      <c r="AB33">
        <v>8.0500000000000007</v>
      </c>
      <c r="AC33">
        <v>10.95</v>
      </c>
      <c r="AD33">
        <v>10</v>
      </c>
      <c r="AE33">
        <v>20</v>
      </c>
      <c r="AF33">
        <v>10</v>
      </c>
      <c r="AG33">
        <v>12.47</v>
      </c>
      <c r="AH33">
        <v>31.67</v>
      </c>
      <c r="AI33">
        <v>31.67</v>
      </c>
      <c r="AJ33">
        <v>26.75</v>
      </c>
      <c r="AK33">
        <v>39</v>
      </c>
      <c r="AL33">
        <v>16</v>
      </c>
    </row>
    <row r="34" spans="1:38">
      <c r="A34" t="s">
        <v>76</v>
      </c>
      <c r="B34" s="34">
        <v>262.19</v>
      </c>
      <c r="C34" s="34">
        <v>87.11</v>
      </c>
      <c r="D34" s="93">
        <f t="shared" si="0"/>
        <v>89.5</v>
      </c>
      <c r="E34" s="34">
        <v>16.11</v>
      </c>
      <c r="F34" s="34"/>
      <c r="G34" s="34"/>
      <c r="H34" s="34"/>
      <c r="I34" s="34"/>
      <c r="J34" s="37">
        <v>3.7</v>
      </c>
      <c r="K34" s="37">
        <v>3.7</v>
      </c>
      <c r="L34" s="37">
        <v>3.79</v>
      </c>
      <c r="M34">
        <v>90.27</v>
      </c>
      <c r="N34">
        <v>273.05</v>
      </c>
      <c r="O34">
        <v>100.61</v>
      </c>
      <c r="P34">
        <v>3.34</v>
      </c>
      <c r="Q34">
        <v>7.21</v>
      </c>
      <c r="R34" s="93">
        <v>29.83</v>
      </c>
      <c r="S34" s="93">
        <v>29.83</v>
      </c>
      <c r="T34" s="93">
        <v>29.84</v>
      </c>
      <c r="U34">
        <v>3.46</v>
      </c>
      <c r="V34">
        <v>58.116995000000003</v>
      </c>
      <c r="W34">
        <v>3.25</v>
      </c>
      <c r="X34">
        <v>39</v>
      </c>
      <c r="Y34">
        <v>13</v>
      </c>
      <c r="Z34">
        <v>13</v>
      </c>
      <c r="AA34">
        <v>57.32</v>
      </c>
      <c r="AB34">
        <v>11.46</v>
      </c>
      <c r="AC34">
        <v>17.63</v>
      </c>
      <c r="AD34">
        <v>14</v>
      </c>
      <c r="AE34">
        <v>29</v>
      </c>
      <c r="AF34">
        <v>15</v>
      </c>
      <c r="AG34">
        <v>12.4</v>
      </c>
      <c r="AH34">
        <v>30.67</v>
      </c>
      <c r="AI34">
        <v>30.67</v>
      </c>
      <c r="AJ34">
        <v>26.75</v>
      </c>
      <c r="AK34">
        <v>56</v>
      </c>
      <c r="AL34">
        <v>24</v>
      </c>
    </row>
    <row r="35" spans="1:38">
      <c r="A35" t="s">
        <v>77</v>
      </c>
      <c r="B35" s="34">
        <v>262.19</v>
      </c>
      <c r="C35" s="34">
        <v>52.79</v>
      </c>
      <c r="D35" s="93">
        <f t="shared" si="0"/>
        <v>90</v>
      </c>
      <c r="E35" s="34">
        <v>16.11</v>
      </c>
      <c r="F35" s="34"/>
      <c r="G35" s="34"/>
      <c r="H35" s="34"/>
      <c r="I35" s="34"/>
      <c r="J35" s="37">
        <v>5.01</v>
      </c>
      <c r="K35" s="37">
        <v>5.01</v>
      </c>
      <c r="L35" s="37">
        <v>5.14</v>
      </c>
      <c r="M35">
        <v>81.760000000000005</v>
      </c>
      <c r="N35">
        <v>273.05</v>
      </c>
      <c r="O35">
        <v>100.61</v>
      </c>
      <c r="P35">
        <v>3.34</v>
      </c>
      <c r="Q35">
        <v>7.21</v>
      </c>
      <c r="R35" s="93">
        <v>30</v>
      </c>
      <c r="S35" s="93">
        <v>30</v>
      </c>
      <c r="T35" s="93">
        <v>30</v>
      </c>
      <c r="U35">
        <v>3.46</v>
      </c>
      <c r="V35">
        <v>68.542005000000003</v>
      </c>
      <c r="W35">
        <v>3.25</v>
      </c>
      <c r="X35">
        <v>47.5</v>
      </c>
      <c r="Y35">
        <v>15.84</v>
      </c>
      <c r="Z35">
        <v>15.83</v>
      </c>
      <c r="AA35">
        <v>73.28</v>
      </c>
      <c r="AB35">
        <v>14.66</v>
      </c>
      <c r="AC35">
        <v>25.09</v>
      </c>
      <c r="AD35">
        <v>20.85</v>
      </c>
      <c r="AE35">
        <v>37</v>
      </c>
      <c r="AF35">
        <v>18</v>
      </c>
      <c r="AG35">
        <v>10.3</v>
      </c>
      <c r="AH35">
        <v>36.67</v>
      </c>
      <c r="AI35">
        <v>36.67</v>
      </c>
      <c r="AJ35">
        <v>26.24</v>
      </c>
      <c r="AK35">
        <v>74</v>
      </c>
      <c r="AL35">
        <v>31</v>
      </c>
    </row>
    <row r="36" spans="1:38">
      <c r="A36" t="s">
        <v>78</v>
      </c>
      <c r="B36" s="34">
        <v>262.19</v>
      </c>
      <c r="C36" s="34">
        <v>52.79</v>
      </c>
      <c r="D36" s="93">
        <f t="shared" si="0"/>
        <v>92</v>
      </c>
      <c r="E36" s="34">
        <v>16.11</v>
      </c>
      <c r="F36" s="34"/>
      <c r="G36" s="34"/>
      <c r="H36" s="34"/>
      <c r="I36" s="34"/>
      <c r="J36" s="37">
        <v>6.32</v>
      </c>
      <c r="K36" s="37">
        <v>6.32</v>
      </c>
      <c r="L36" s="37">
        <v>6.48</v>
      </c>
      <c r="M36">
        <v>73.239999999999995</v>
      </c>
      <c r="N36">
        <v>273.05</v>
      </c>
      <c r="O36">
        <v>100.61</v>
      </c>
      <c r="P36">
        <v>3.34</v>
      </c>
      <c r="Q36">
        <v>7.21</v>
      </c>
      <c r="R36" s="93">
        <v>30.67</v>
      </c>
      <c r="S36" s="93">
        <v>30.67</v>
      </c>
      <c r="T36" s="93">
        <v>30.66</v>
      </c>
      <c r="U36">
        <v>3.46</v>
      </c>
      <c r="V36">
        <v>78.323976999999999</v>
      </c>
      <c r="W36">
        <v>3.25</v>
      </c>
      <c r="X36">
        <v>46</v>
      </c>
      <c r="Y36">
        <v>15.34</v>
      </c>
      <c r="Z36">
        <v>15.33</v>
      </c>
      <c r="AA36">
        <v>91.85</v>
      </c>
      <c r="AB36">
        <v>18.37</v>
      </c>
      <c r="AC36">
        <v>32.19</v>
      </c>
      <c r="AD36">
        <v>25.02</v>
      </c>
      <c r="AE36">
        <v>43</v>
      </c>
      <c r="AF36">
        <v>22</v>
      </c>
      <c r="AG36">
        <v>10.23</v>
      </c>
      <c r="AH36">
        <v>36.67</v>
      </c>
      <c r="AI36">
        <v>36.67</v>
      </c>
      <c r="AJ36">
        <v>26.24</v>
      </c>
      <c r="AK36">
        <v>91</v>
      </c>
      <c r="AL36">
        <v>39</v>
      </c>
    </row>
    <row r="37" spans="1:38">
      <c r="A37" t="s">
        <v>79</v>
      </c>
      <c r="B37" s="34">
        <v>213.9</v>
      </c>
      <c r="C37" s="34">
        <v>52.79</v>
      </c>
      <c r="D37" s="93">
        <f t="shared" si="0"/>
        <v>95</v>
      </c>
      <c r="E37" s="34">
        <v>16.11</v>
      </c>
      <c r="F37" s="34"/>
      <c r="G37" s="34"/>
      <c r="H37" s="34"/>
      <c r="I37" s="34"/>
      <c r="J37" s="37">
        <v>7.53</v>
      </c>
      <c r="K37" s="37">
        <v>7.53</v>
      </c>
      <c r="L37" s="37">
        <v>7.71</v>
      </c>
      <c r="M37">
        <v>70.400000000000006</v>
      </c>
      <c r="N37">
        <v>273.05</v>
      </c>
      <c r="O37">
        <v>100.61</v>
      </c>
      <c r="P37">
        <v>3.34</v>
      </c>
      <c r="Q37">
        <v>7.21</v>
      </c>
      <c r="R37" s="93">
        <v>31.67</v>
      </c>
      <c r="S37" s="93">
        <v>31.67</v>
      </c>
      <c r="T37" s="93">
        <v>31.66</v>
      </c>
      <c r="U37">
        <v>3.46</v>
      </c>
      <c r="V37">
        <v>87.881860000000003</v>
      </c>
      <c r="W37">
        <v>3.25</v>
      </c>
      <c r="X37">
        <v>45</v>
      </c>
      <c r="Y37">
        <v>15</v>
      </c>
      <c r="Z37">
        <v>15</v>
      </c>
      <c r="AA37">
        <v>115.41</v>
      </c>
      <c r="AB37">
        <v>23.08</v>
      </c>
      <c r="AC37">
        <v>39.81</v>
      </c>
      <c r="AD37">
        <v>28.63</v>
      </c>
      <c r="AE37">
        <v>51</v>
      </c>
      <c r="AF37">
        <v>25</v>
      </c>
      <c r="AG37">
        <v>10.16</v>
      </c>
      <c r="AH37">
        <v>36.67</v>
      </c>
      <c r="AI37">
        <v>36.67</v>
      </c>
      <c r="AJ37">
        <v>26.24</v>
      </c>
      <c r="AK37">
        <v>109</v>
      </c>
      <c r="AL37">
        <v>46</v>
      </c>
    </row>
    <row r="38" spans="1:38">
      <c r="A38" t="s">
        <v>80</v>
      </c>
      <c r="B38" s="34">
        <v>201.7</v>
      </c>
      <c r="C38" s="34">
        <v>52.79</v>
      </c>
      <c r="D38" s="93">
        <f t="shared" si="0"/>
        <v>95</v>
      </c>
      <c r="E38" s="34">
        <v>16.11</v>
      </c>
      <c r="F38" s="34"/>
      <c r="G38" s="34"/>
      <c r="H38" s="34"/>
      <c r="I38" s="34"/>
      <c r="J38" s="37">
        <v>8.6199999999999992</v>
      </c>
      <c r="K38" s="37">
        <v>8.6199999999999992</v>
      </c>
      <c r="L38" s="37">
        <v>8.84</v>
      </c>
      <c r="M38">
        <v>70.400000000000006</v>
      </c>
      <c r="N38">
        <v>273.05</v>
      </c>
      <c r="O38">
        <v>100.61</v>
      </c>
      <c r="P38">
        <v>3.34</v>
      </c>
      <c r="Q38">
        <v>7.21</v>
      </c>
      <c r="R38" s="93">
        <v>31.67</v>
      </c>
      <c r="S38" s="93">
        <v>31.67</v>
      </c>
      <c r="T38" s="93">
        <v>31.66</v>
      </c>
      <c r="U38">
        <v>3.46</v>
      </c>
      <c r="V38">
        <v>97.020793999999995</v>
      </c>
      <c r="W38">
        <v>3.25</v>
      </c>
      <c r="X38">
        <v>45</v>
      </c>
      <c r="Y38">
        <v>15</v>
      </c>
      <c r="Z38">
        <v>15</v>
      </c>
      <c r="AA38">
        <v>133.5</v>
      </c>
      <c r="AB38">
        <v>26.7</v>
      </c>
      <c r="AC38">
        <v>47.37</v>
      </c>
      <c r="AD38">
        <v>31.94</v>
      </c>
      <c r="AE38">
        <v>57</v>
      </c>
      <c r="AF38">
        <v>29</v>
      </c>
      <c r="AG38">
        <v>10</v>
      </c>
      <c r="AH38">
        <v>36.67</v>
      </c>
      <c r="AI38">
        <v>36.67</v>
      </c>
      <c r="AJ38">
        <v>26.24</v>
      </c>
      <c r="AK38">
        <v>126</v>
      </c>
      <c r="AL38">
        <v>54</v>
      </c>
    </row>
    <row r="39" spans="1:38">
      <c r="A39" t="s">
        <v>81</v>
      </c>
      <c r="B39" s="34">
        <v>153.41</v>
      </c>
      <c r="C39" s="34">
        <v>33.799999999999997</v>
      </c>
      <c r="D39" s="93">
        <f t="shared" si="0"/>
        <v>95</v>
      </c>
      <c r="E39" s="34">
        <v>16.11</v>
      </c>
      <c r="F39" s="34"/>
      <c r="G39" s="34"/>
      <c r="H39" s="34"/>
      <c r="I39" s="34"/>
      <c r="J39" s="37">
        <v>9.65</v>
      </c>
      <c r="K39" s="37">
        <v>9.65</v>
      </c>
      <c r="L39" s="37">
        <v>9.8800000000000008</v>
      </c>
      <c r="M39">
        <v>70.400000000000006</v>
      </c>
      <c r="N39">
        <v>273.05</v>
      </c>
      <c r="O39">
        <v>72.430000000000007</v>
      </c>
      <c r="P39">
        <v>3.34</v>
      </c>
      <c r="Q39">
        <v>7.21</v>
      </c>
      <c r="R39" s="93">
        <v>31.67</v>
      </c>
      <c r="S39" s="93">
        <v>31.67</v>
      </c>
      <c r="T39" s="93">
        <v>31.66</v>
      </c>
      <c r="U39">
        <v>3.46</v>
      </c>
      <c r="V39">
        <v>105.760265</v>
      </c>
      <c r="W39">
        <v>3.25</v>
      </c>
      <c r="X39">
        <v>51</v>
      </c>
      <c r="Y39">
        <v>17</v>
      </c>
      <c r="Z39">
        <v>17</v>
      </c>
      <c r="AA39">
        <v>158.47999999999999</v>
      </c>
      <c r="AB39">
        <v>31.69</v>
      </c>
      <c r="AC39">
        <v>54.56</v>
      </c>
      <c r="AD39">
        <v>35.020000000000003</v>
      </c>
      <c r="AE39">
        <v>65</v>
      </c>
      <c r="AF39">
        <v>33</v>
      </c>
      <c r="AG39">
        <v>11.84</v>
      </c>
      <c r="AH39">
        <v>37.67</v>
      </c>
      <c r="AI39">
        <v>37.67</v>
      </c>
      <c r="AJ39">
        <v>27.25</v>
      </c>
      <c r="AK39">
        <v>144</v>
      </c>
      <c r="AL39">
        <v>61</v>
      </c>
    </row>
    <row r="40" spans="1:38">
      <c r="A40" t="s">
        <v>82</v>
      </c>
      <c r="B40" s="34">
        <v>125.54</v>
      </c>
      <c r="C40" s="34">
        <v>33.799999999999997</v>
      </c>
      <c r="D40" s="93">
        <f t="shared" si="0"/>
        <v>95</v>
      </c>
      <c r="E40" s="34">
        <v>16.11</v>
      </c>
      <c r="F40" s="34"/>
      <c r="G40" s="34"/>
      <c r="H40" s="34"/>
      <c r="I40" s="34"/>
      <c r="J40" s="37">
        <v>10.6</v>
      </c>
      <c r="K40" s="37">
        <v>10.6</v>
      </c>
      <c r="L40" s="37">
        <v>10.87</v>
      </c>
      <c r="M40">
        <v>70.400000000000006</v>
      </c>
      <c r="N40">
        <v>273.05</v>
      </c>
      <c r="O40">
        <v>53.11</v>
      </c>
      <c r="P40">
        <v>3.34</v>
      </c>
      <c r="Q40">
        <v>7.21</v>
      </c>
      <c r="R40" s="93">
        <v>31.67</v>
      </c>
      <c r="S40" s="93">
        <v>31.67</v>
      </c>
      <c r="T40" s="93">
        <v>31.66</v>
      </c>
      <c r="U40">
        <v>3.46</v>
      </c>
      <c r="V40">
        <v>113.418263</v>
      </c>
      <c r="W40">
        <v>3.25</v>
      </c>
      <c r="X40">
        <v>52</v>
      </c>
      <c r="Y40">
        <v>17.34</v>
      </c>
      <c r="Z40">
        <v>17.329999999999998</v>
      </c>
      <c r="AA40">
        <v>179.17</v>
      </c>
      <c r="AB40">
        <v>35.83</v>
      </c>
      <c r="AC40">
        <v>61.16</v>
      </c>
      <c r="AD40">
        <v>37.71</v>
      </c>
      <c r="AE40">
        <v>71</v>
      </c>
      <c r="AF40">
        <v>36</v>
      </c>
      <c r="AG40">
        <v>11.97</v>
      </c>
      <c r="AH40">
        <v>38.67</v>
      </c>
      <c r="AI40">
        <v>38.67</v>
      </c>
      <c r="AJ40">
        <v>27.25</v>
      </c>
      <c r="AK40">
        <v>158</v>
      </c>
      <c r="AL40">
        <v>67</v>
      </c>
    </row>
    <row r="41" spans="1:38">
      <c r="A41" t="s">
        <v>83</v>
      </c>
      <c r="B41" s="34">
        <v>120.71</v>
      </c>
      <c r="C41" s="34">
        <v>33.799999999999997</v>
      </c>
      <c r="D41" s="93">
        <f t="shared" si="0"/>
        <v>95</v>
      </c>
      <c r="E41" s="34">
        <v>16.11</v>
      </c>
      <c r="F41" s="34"/>
      <c r="G41" s="34"/>
      <c r="H41" s="34"/>
      <c r="I41" s="34"/>
      <c r="J41" s="37">
        <v>11.32</v>
      </c>
      <c r="K41" s="37">
        <v>11.32</v>
      </c>
      <c r="L41" s="37">
        <v>11.6</v>
      </c>
      <c r="M41">
        <v>70.400000000000006</v>
      </c>
      <c r="N41">
        <v>273.05</v>
      </c>
      <c r="O41">
        <v>53.11</v>
      </c>
      <c r="P41">
        <v>3.34</v>
      </c>
      <c r="Q41">
        <v>6.01</v>
      </c>
      <c r="R41" s="93">
        <v>31.67</v>
      </c>
      <c r="S41" s="93">
        <v>31.67</v>
      </c>
      <c r="T41" s="93">
        <v>31.66</v>
      </c>
      <c r="U41">
        <v>3.46</v>
      </c>
      <c r="V41">
        <v>120.589111</v>
      </c>
      <c r="W41">
        <v>3.25</v>
      </c>
      <c r="X41">
        <v>53.5</v>
      </c>
      <c r="Y41">
        <v>17.84</v>
      </c>
      <c r="Z41">
        <v>17.829999999999998</v>
      </c>
      <c r="AA41">
        <v>204.17</v>
      </c>
      <c r="AB41">
        <v>40.83</v>
      </c>
      <c r="AC41">
        <v>67.52</v>
      </c>
      <c r="AD41">
        <v>40.340000000000003</v>
      </c>
      <c r="AE41">
        <v>76</v>
      </c>
      <c r="AF41">
        <v>38</v>
      </c>
      <c r="AG41">
        <v>12.1</v>
      </c>
      <c r="AH41">
        <v>39.67</v>
      </c>
      <c r="AI41">
        <v>39.67</v>
      </c>
      <c r="AJ41">
        <v>27.25</v>
      </c>
      <c r="AK41">
        <v>172</v>
      </c>
      <c r="AL41">
        <v>73</v>
      </c>
    </row>
    <row r="42" spans="1:38">
      <c r="A42" t="s">
        <v>84</v>
      </c>
      <c r="B42" s="34">
        <v>125.54</v>
      </c>
      <c r="C42" s="34">
        <v>33.799999999999997</v>
      </c>
      <c r="D42" s="93">
        <f t="shared" si="0"/>
        <v>94.7</v>
      </c>
      <c r="E42" s="34">
        <v>16.11</v>
      </c>
      <c r="F42" s="34"/>
      <c r="G42" s="34"/>
      <c r="H42" s="34"/>
      <c r="I42" s="34"/>
      <c r="J42" s="37">
        <v>12.19</v>
      </c>
      <c r="K42" s="37">
        <v>12.19</v>
      </c>
      <c r="L42" s="37">
        <v>12.49</v>
      </c>
      <c r="M42">
        <v>70.400000000000006</v>
      </c>
      <c r="N42">
        <v>273.05</v>
      </c>
      <c r="O42">
        <v>53.11</v>
      </c>
      <c r="P42">
        <v>3.34</v>
      </c>
      <c r="Q42">
        <v>6.01</v>
      </c>
      <c r="R42" s="93">
        <v>31.57</v>
      </c>
      <c r="S42" s="93">
        <v>31.57</v>
      </c>
      <c r="T42" s="93">
        <v>31.56</v>
      </c>
      <c r="U42">
        <v>3.46</v>
      </c>
      <c r="V42">
        <v>126.425168</v>
      </c>
      <c r="W42">
        <v>3.25</v>
      </c>
      <c r="X42">
        <v>55.5</v>
      </c>
      <c r="Y42">
        <v>18.5</v>
      </c>
      <c r="Z42">
        <v>18.5</v>
      </c>
      <c r="AA42">
        <v>212.5</v>
      </c>
      <c r="AB42">
        <v>42.5</v>
      </c>
      <c r="AC42">
        <v>73.53</v>
      </c>
      <c r="AD42">
        <v>42.54</v>
      </c>
      <c r="AE42">
        <v>83</v>
      </c>
      <c r="AF42">
        <v>41</v>
      </c>
      <c r="AG42">
        <v>12.53</v>
      </c>
      <c r="AH42">
        <v>41</v>
      </c>
      <c r="AI42">
        <v>41</v>
      </c>
      <c r="AJ42">
        <v>27.25</v>
      </c>
      <c r="AK42">
        <v>179</v>
      </c>
      <c r="AL42">
        <v>76</v>
      </c>
    </row>
    <row r="43" spans="1:38">
      <c r="A43" t="s">
        <v>85</v>
      </c>
      <c r="B43" s="34">
        <v>120.71</v>
      </c>
      <c r="C43" s="34">
        <v>33.799999999999997</v>
      </c>
      <c r="D43" s="93">
        <f t="shared" si="0"/>
        <v>94.7</v>
      </c>
      <c r="E43" s="34">
        <v>16.11</v>
      </c>
      <c r="F43" s="34"/>
      <c r="G43" s="34"/>
      <c r="H43" s="34"/>
      <c r="I43" s="34"/>
      <c r="J43" s="37">
        <v>12.86</v>
      </c>
      <c r="K43" s="37">
        <v>12.86</v>
      </c>
      <c r="L43" s="37">
        <v>13.18</v>
      </c>
      <c r="M43">
        <v>70.400000000000006</v>
      </c>
      <c r="N43">
        <v>273.05</v>
      </c>
      <c r="O43">
        <v>53.11</v>
      </c>
      <c r="P43">
        <v>3.34</v>
      </c>
      <c r="Q43">
        <v>6.01</v>
      </c>
      <c r="R43" s="93">
        <v>31.57</v>
      </c>
      <c r="S43" s="93">
        <v>31.57</v>
      </c>
      <c r="T43" s="93">
        <v>31.56</v>
      </c>
      <c r="U43">
        <v>3.38</v>
      </c>
      <c r="V43">
        <v>131.247953</v>
      </c>
      <c r="W43">
        <v>3.16</v>
      </c>
      <c r="X43">
        <v>57.5</v>
      </c>
      <c r="Y43">
        <v>19.16</v>
      </c>
      <c r="Z43">
        <v>19.170000000000002</v>
      </c>
      <c r="AA43">
        <v>225</v>
      </c>
      <c r="AB43">
        <v>45</v>
      </c>
      <c r="AC43">
        <v>83.74</v>
      </c>
      <c r="AD43">
        <v>44.46</v>
      </c>
      <c r="AE43">
        <v>90</v>
      </c>
      <c r="AF43">
        <v>45</v>
      </c>
      <c r="AG43">
        <v>12.77</v>
      </c>
      <c r="AH43">
        <v>42.67</v>
      </c>
      <c r="AI43">
        <v>42.67</v>
      </c>
      <c r="AJ43">
        <v>28.77</v>
      </c>
      <c r="AK43">
        <v>186</v>
      </c>
      <c r="AL43">
        <v>79</v>
      </c>
    </row>
    <row r="44" spans="1:38">
      <c r="A44" t="s">
        <v>86</v>
      </c>
      <c r="B44" s="34">
        <v>130.37</v>
      </c>
      <c r="C44" s="34">
        <v>33.799999999999997</v>
      </c>
      <c r="D44" s="93">
        <f t="shared" si="0"/>
        <v>94.7</v>
      </c>
      <c r="E44" s="34">
        <v>16.11</v>
      </c>
      <c r="F44" s="34"/>
      <c r="G44" s="34"/>
      <c r="H44" s="34"/>
      <c r="I44" s="34"/>
      <c r="J44" s="37">
        <v>13.49</v>
      </c>
      <c r="K44" s="37">
        <v>13.49</v>
      </c>
      <c r="L44" s="37">
        <v>13.83</v>
      </c>
      <c r="M44">
        <v>70.400000000000006</v>
      </c>
      <c r="N44">
        <v>273.05</v>
      </c>
      <c r="O44">
        <v>53.11</v>
      </c>
      <c r="P44">
        <v>3.34</v>
      </c>
      <c r="Q44">
        <v>6.01</v>
      </c>
      <c r="R44" s="93">
        <v>31.57</v>
      </c>
      <c r="S44" s="93">
        <v>31.57</v>
      </c>
      <c r="T44" s="93">
        <v>31.56</v>
      </c>
      <c r="U44">
        <v>3.38</v>
      </c>
      <c r="V44">
        <v>135.495901</v>
      </c>
      <c r="W44">
        <v>3.16</v>
      </c>
      <c r="X44">
        <v>61</v>
      </c>
      <c r="Y44">
        <v>20.34</v>
      </c>
      <c r="Z44">
        <v>20.329999999999998</v>
      </c>
      <c r="AA44">
        <v>235</v>
      </c>
      <c r="AB44">
        <v>47</v>
      </c>
      <c r="AC44">
        <v>88.81</v>
      </c>
      <c r="AD44">
        <v>44.8</v>
      </c>
      <c r="AE44">
        <v>93</v>
      </c>
      <c r="AF44">
        <v>47</v>
      </c>
      <c r="AG44">
        <v>13.64</v>
      </c>
      <c r="AH44">
        <v>45</v>
      </c>
      <c r="AI44">
        <v>45</v>
      </c>
      <c r="AJ44">
        <v>28.77</v>
      </c>
      <c r="AK44">
        <v>193</v>
      </c>
      <c r="AL44">
        <v>82</v>
      </c>
    </row>
    <row r="45" spans="1:38">
      <c r="A45" t="s">
        <v>87</v>
      </c>
      <c r="B45" s="34">
        <v>130.37</v>
      </c>
      <c r="C45" s="34">
        <v>33.799999999999997</v>
      </c>
      <c r="D45" s="93">
        <f t="shared" si="0"/>
        <v>94.7</v>
      </c>
      <c r="E45" s="34">
        <v>16.11</v>
      </c>
      <c r="F45" s="34"/>
      <c r="G45" s="34"/>
      <c r="H45" s="34"/>
      <c r="I45" s="34"/>
      <c r="J45" s="37">
        <v>14.81</v>
      </c>
      <c r="K45" s="37">
        <v>14.81</v>
      </c>
      <c r="L45" s="37">
        <v>15.18</v>
      </c>
      <c r="M45">
        <v>70.400000000000006</v>
      </c>
      <c r="N45">
        <v>273.05</v>
      </c>
      <c r="O45">
        <v>53.11</v>
      </c>
      <c r="P45">
        <v>3.34</v>
      </c>
      <c r="Q45">
        <v>6.01</v>
      </c>
      <c r="R45" s="93">
        <v>31.57</v>
      </c>
      <c r="S45" s="93">
        <v>31.57</v>
      </c>
      <c r="T45" s="93">
        <v>31.56</v>
      </c>
      <c r="U45">
        <v>3.38</v>
      </c>
      <c r="V45">
        <v>140.73763500000001</v>
      </c>
      <c r="W45">
        <v>3.16</v>
      </c>
      <c r="X45">
        <v>63</v>
      </c>
      <c r="Y45">
        <v>21</v>
      </c>
      <c r="Z45">
        <v>21</v>
      </c>
      <c r="AA45">
        <v>237.5</v>
      </c>
      <c r="AB45">
        <v>47.5</v>
      </c>
      <c r="AC45">
        <v>86.95</v>
      </c>
      <c r="AD45">
        <v>45</v>
      </c>
      <c r="AE45">
        <v>93</v>
      </c>
      <c r="AF45">
        <v>47</v>
      </c>
      <c r="AG45">
        <v>14.53</v>
      </c>
      <c r="AH45">
        <v>46.67</v>
      </c>
      <c r="AI45">
        <v>46.67</v>
      </c>
      <c r="AJ45">
        <v>28.77</v>
      </c>
      <c r="AK45">
        <v>196</v>
      </c>
      <c r="AL45">
        <v>84</v>
      </c>
    </row>
    <row r="46" spans="1:38">
      <c r="A46" t="s">
        <v>88</v>
      </c>
      <c r="B46" s="34">
        <v>130.37</v>
      </c>
      <c r="C46" s="34">
        <v>33.799999999999997</v>
      </c>
      <c r="D46" s="93">
        <f t="shared" si="0"/>
        <v>94.7</v>
      </c>
      <c r="E46" s="34">
        <v>16.11</v>
      </c>
      <c r="F46" s="34"/>
      <c r="G46" s="34"/>
      <c r="H46" s="34"/>
      <c r="I46" s="34"/>
      <c r="J46" s="37">
        <v>15.06</v>
      </c>
      <c r="K46" s="37">
        <v>15.06</v>
      </c>
      <c r="L46" s="37">
        <v>15.43</v>
      </c>
      <c r="M46">
        <v>70.400000000000006</v>
      </c>
      <c r="N46">
        <v>273.05</v>
      </c>
      <c r="O46">
        <v>53.11</v>
      </c>
      <c r="P46">
        <v>3.34</v>
      </c>
      <c r="Q46">
        <v>6.01</v>
      </c>
      <c r="R46" s="93">
        <v>31.57</v>
      </c>
      <c r="S46" s="93">
        <v>31.57</v>
      </c>
      <c r="T46" s="93">
        <v>31.56</v>
      </c>
      <c r="U46">
        <v>3.38</v>
      </c>
      <c r="V46">
        <v>144.03076899999999</v>
      </c>
      <c r="W46">
        <v>3.16</v>
      </c>
      <c r="X46">
        <v>63.5</v>
      </c>
      <c r="Y46">
        <v>21.16</v>
      </c>
      <c r="Z46">
        <v>21.17</v>
      </c>
      <c r="AA46">
        <v>237.5</v>
      </c>
      <c r="AB46">
        <v>47.5</v>
      </c>
      <c r="AC46">
        <v>90.7</v>
      </c>
      <c r="AD46">
        <v>45.5</v>
      </c>
      <c r="AE46">
        <v>93</v>
      </c>
      <c r="AF46">
        <v>47</v>
      </c>
      <c r="AG46">
        <v>15.44</v>
      </c>
      <c r="AH46">
        <v>47</v>
      </c>
      <c r="AI46">
        <v>47</v>
      </c>
      <c r="AJ46">
        <v>28.77</v>
      </c>
      <c r="AK46">
        <v>200</v>
      </c>
      <c r="AL46">
        <v>85</v>
      </c>
    </row>
    <row r="47" spans="1:38">
      <c r="A47" t="s">
        <v>89</v>
      </c>
      <c r="B47" s="34">
        <v>115.88</v>
      </c>
      <c r="C47" s="34">
        <v>33.799999999999997</v>
      </c>
      <c r="D47" s="93">
        <f t="shared" si="0"/>
        <v>93.7</v>
      </c>
      <c r="E47" s="34">
        <v>16.11</v>
      </c>
      <c r="F47" s="34"/>
      <c r="G47" s="34"/>
      <c r="H47" s="34"/>
      <c r="I47" s="34"/>
      <c r="J47" s="37">
        <v>15.36</v>
      </c>
      <c r="K47" s="37">
        <v>15.36</v>
      </c>
      <c r="L47" s="37">
        <v>15.74</v>
      </c>
      <c r="M47">
        <v>70.400000000000006</v>
      </c>
      <c r="N47">
        <v>273.05</v>
      </c>
      <c r="O47">
        <v>53.11</v>
      </c>
      <c r="P47">
        <v>3.34</v>
      </c>
      <c r="Q47">
        <v>6.01</v>
      </c>
      <c r="R47" s="93">
        <v>31.23</v>
      </c>
      <c r="S47" s="93">
        <v>31.23</v>
      </c>
      <c r="T47" s="93">
        <v>31.24</v>
      </c>
      <c r="U47">
        <v>3.38</v>
      </c>
      <c r="V47">
        <v>146.45677599999999</v>
      </c>
      <c r="W47">
        <v>3.16</v>
      </c>
      <c r="X47">
        <v>82.5</v>
      </c>
      <c r="Y47">
        <v>27.5</v>
      </c>
      <c r="Z47">
        <v>27.5</v>
      </c>
      <c r="AA47">
        <v>237.5</v>
      </c>
      <c r="AB47">
        <v>47.5</v>
      </c>
      <c r="AC47">
        <v>91.15</v>
      </c>
      <c r="AD47">
        <v>46</v>
      </c>
      <c r="AE47">
        <v>93</v>
      </c>
      <c r="AF47">
        <v>47</v>
      </c>
      <c r="AG47">
        <v>22.84</v>
      </c>
      <c r="AH47">
        <v>60</v>
      </c>
      <c r="AI47">
        <v>60</v>
      </c>
      <c r="AJ47">
        <v>30.79</v>
      </c>
      <c r="AK47">
        <v>200</v>
      </c>
      <c r="AL47">
        <v>85</v>
      </c>
    </row>
    <row r="48" spans="1:38">
      <c r="A48" t="s">
        <v>90</v>
      </c>
      <c r="B48" s="34">
        <v>111.06</v>
      </c>
      <c r="C48" s="34">
        <v>33.799999999999997</v>
      </c>
      <c r="D48" s="93">
        <f t="shared" si="0"/>
        <v>93.2</v>
      </c>
      <c r="E48" s="34">
        <v>16.11</v>
      </c>
      <c r="F48" s="34"/>
      <c r="G48" s="34"/>
      <c r="H48" s="34"/>
      <c r="I48" s="34"/>
      <c r="J48" s="37">
        <v>15.5</v>
      </c>
      <c r="K48" s="37">
        <v>15.5</v>
      </c>
      <c r="L48" s="37">
        <v>15.88</v>
      </c>
      <c r="M48">
        <v>70.400000000000006</v>
      </c>
      <c r="N48">
        <v>273.05</v>
      </c>
      <c r="O48">
        <v>53.11</v>
      </c>
      <c r="P48">
        <v>3.34</v>
      </c>
      <c r="Q48">
        <v>6.01</v>
      </c>
      <c r="R48" s="93">
        <v>31.07</v>
      </c>
      <c r="S48" s="93">
        <v>31.07</v>
      </c>
      <c r="T48" s="93">
        <v>31.06</v>
      </c>
      <c r="U48">
        <v>3.38</v>
      </c>
      <c r="V48">
        <v>147.65516500000001</v>
      </c>
      <c r="W48">
        <v>3.16</v>
      </c>
      <c r="X48">
        <v>86</v>
      </c>
      <c r="Y48">
        <v>28.66</v>
      </c>
      <c r="Z48">
        <v>28.67</v>
      </c>
      <c r="AA48">
        <v>237.5</v>
      </c>
      <c r="AB48">
        <v>47.5</v>
      </c>
      <c r="AC48">
        <v>91.31</v>
      </c>
      <c r="AD48">
        <v>47.5</v>
      </c>
      <c r="AE48">
        <v>93</v>
      </c>
      <c r="AF48">
        <v>47</v>
      </c>
      <c r="AG48">
        <v>23.84</v>
      </c>
      <c r="AH48">
        <v>61</v>
      </c>
      <c r="AI48">
        <v>61</v>
      </c>
      <c r="AJ48">
        <v>30.79</v>
      </c>
      <c r="AK48">
        <v>200</v>
      </c>
      <c r="AL48">
        <v>85</v>
      </c>
    </row>
    <row r="49" spans="1:38">
      <c r="A49" t="s">
        <v>91</v>
      </c>
      <c r="B49" s="34">
        <v>111.06</v>
      </c>
      <c r="C49" s="34">
        <v>33.799999999999997</v>
      </c>
      <c r="D49" s="93">
        <f t="shared" si="0"/>
        <v>93.2</v>
      </c>
      <c r="E49" s="34">
        <v>16.11</v>
      </c>
      <c r="F49" s="34"/>
      <c r="G49" s="34"/>
      <c r="H49" s="34"/>
      <c r="I49" s="34"/>
      <c r="J49" s="37">
        <v>15.71</v>
      </c>
      <c r="K49" s="37">
        <v>15.71</v>
      </c>
      <c r="L49" s="37">
        <v>16.100000000000001</v>
      </c>
      <c r="M49">
        <v>70.400000000000006</v>
      </c>
      <c r="N49">
        <v>273.05</v>
      </c>
      <c r="O49">
        <v>53.11</v>
      </c>
      <c r="P49">
        <v>3.34</v>
      </c>
      <c r="Q49">
        <v>6.01</v>
      </c>
      <c r="R49" s="93">
        <v>31.07</v>
      </c>
      <c r="S49" s="93">
        <v>31.07</v>
      </c>
      <c r="T49" s="93">
        <v>31.06</v>
      </c>
      <c r="U49">
        <v>3.38</v>
      </c>
      <c r="V49">
        <v>148.356661</v>
      </c>
      <c r="W49">
        <v>3.16</v>
      </c>
      <c r="X49">
        <v>87.5</v>
      </c>
      <c r="Y49">
        <v>29.16</v>
      </c>
      <c r="Z49">
        <v>29.17</v>
      </c>
      <c r="AA49">
        <v>237.5</v>
      </c>
      <c r="AB49">
        <v>47.5</v>
      </c>
      <c r="AC49">
        <v>91.69</v>
      </c>
      <c r="AD49">
        <v>47.5</v>
      </c>
      <c r="AE49">
        <v>93</v>
      </c>
      <c r="AF49">
        <v>47</v>
      </c>
      <c r="AG49">
        <v>25.2</v>
      </c>
      <c r="AH49">
        <v>62</v>
      </c>
      <c r="AI49">
        <v>62</v>
      </c>
      <c r="AJ49">
        <v>30.79</v>
      </c>
      <c r="AK49">
        <v>200</v>
      </c>
      <c r="AL49">
        <v>85</v>
      </c>
    </row>
    <row r="50" spans="1:38">
      <c r="A50" t="s">
        <v>92</v>
      </c>
      <c r="B50" s="34">
        <v>111.06</v>
      </c>
      <c r="C50" s="34">
        <v>33.799999999999997</v>
      </c>
      <c r="D50" s="93">
        <f t="shared" si="0"/>
        <v>93.2</v>
      </c>
      <c r="E50" s="34">
        <v>16.11</v>
      </c>
      <c r="F50" s="34"/>
      <c r="G50" s="34"/>
      <c r="H50" s="34"/>
      <c r="I50" s="34"/>
      <c r="J50" s="37">
        <v>15.71</v>
      </c>
      <c r="K50" s="37">
        <v>15.71</v>
      </c>
      <c r="L50" s="37">
        <v>16.100000000000001</v>
      </c>
      <c r="M50">
        <v>70.400000000000006</v>
      </c>
      <c r="N50">
        <v>273.05</v>
      </c>
      <c r="O50">
        <v>53.11</v>
      </c>
      <c r="P50">
        <v>3.34</v>
      </c>
      <c r="Q50">
        <v>6.01</v>
      </c>
      <c r="R50" s="93">
        <v>31.07</v>
      </c>
      <c r="S50" s="93">
        <v>31.07</v>
      </c>
      <c r="T50" s="93">
        <v>31.06</v>
      </c>
      <c r="U50">
        <v>3.38</v>
      </c>
      <c r="V50">
        <v>149.175073</v>
      </c>
      <c r="W50">
        <v>3.16</v>
      </c>
      <c r="X50">
        <v>91</v>
      </c>
      <c r="Y50">
        <v>30.34</v>
      </c>
      <c r="Z50">
        <v>30.33</v>
      </c>
      <c r="AA50">
        <v>237.5</v>
      </c>
      <c r="AB50">
        <v>47.5</v>
      </c>
      <c r="AC50">
        <v>91.62</v>
      </c>
      <c r="AD50">
        <v>47.5</v>
      </c>
      <c r="AE50">
        <v>93</v>
      </c>
      <c r="AF50">
        <v>47</v>
      </c>
      <c r="AG50">
        <v>25.86</v>
      </c>
      <c r="AH50">
        <v>62.67</v>
      </c>
      <c r="AI50">
        <v>62.67</v>
      </c>
      <c r="AJ50">
        <v>30.79</v>
      </c>
      <c r="AK50">
        <v>200</v>
      </c>
      <c r="AL50">
        <v>85</v>
      </c>
    </row>
    <row r="51" spans="1:38">
      <c r="A51" t="s">
        <v>93</v>
      </c>
      <c r="B51" s="34">
        <v>111.06</v>
      </c>
      <c r="C51" s="34">
        <v>33.799999999999997</v>
      </c>
      <c r="D51" s="93">
        <f t="shared" si="0"/>
        <v>93.2</v>
      </c>
      <c r="E51" s="34">
        <v>13.27</v>
      </c>
      <c r="F51" s="34"/>
      <c r="G51" s="34"/>
      <c r="H51" s="34"/>
      <c r="I51" s="34"/>
      <c r="J51" s="37">
        <v>15.71</v>
      </c>
      <c r="K51" s="37">
        <v>15.71</v>
      </c>
      <c r="L51" s="37">
        <v>16.100000000000001</v>
      </c>
      <c r="M51">
        <v>70.400000000000006</v>
      </c>
      <c r="N51">
        <v>273.05</v>
      </c>
      <c r="O51">
        <v>53.11</v>
      </c>
      <c r="P51">
        <v>3.34</v>
      </c>
      <c r="Q51">
        <v>6.41</v>
      </c>
      <c r="R51" s="93">
        <v>31.07</v>
      </c>
      <c r="S51" s="93">
        <v>31.07</v>
      </c>
      <c r="T51" s="93">
        <v>31.06</v>
      </c>
      <c r="U51">
        <v>3.38</v>
      </c>
      <c r="V51">
        <v>149.097129</v>
      </c>
      <c r="W51">
        <v>3.16</v>
      </c>
      <c r="X51">
        <v>94.5</v>
      </c>
      <c r="Y51">
        <v>31.5</v>
      </c>
      <c r="Z51">
        <v>31.5</v>
      </c>
      <c r="AA51">
        <v>237.5</v>
      </c>
      <c r="AB51">
        <v>47.5</v>
      </c>
      <c r="AC51">
        <v>90.86</v>
      </c>
      <c r="AD51">
        <v>47.5</v>
      </c>
      <c r="AE51">
        <v>93</v>
      </c>
      <c r="AF51">
        <v>47</v>
      </c>
      <c r="AG51">
        <v>24.66</v>
      </c>
      <c r="AH51">
        <v>63.67</v>
      </c>
      <c r="AI51">
        <v>63.67</v>
      </c>
      <c r="AJ51">
        <v>30.79</v>
      </c>
      <c r="AK51">
        <v>200</v>
      </c>
      <c r="AL51">
        <v>85</v>
      </c>
    </row>
    <row r="52" spans="1:38">
      <c r="A52" t="s">
        <v>94</v>
      </c>
      <c r="B52" s="34">
        <v>111.06</v>
      </c>
      <c r="C52" s="34">
        <v>33.799999999999997</v>
      </c>
      <c r="D52" s="93">
        <f t="shared" si="0"/>
        <v>93.2</v>
      </c>
      <c r="E52" s="34">
        <v>13.27</v>
      </c>
      <c r="F52" s="34"/>
      <c r="G52" s="34"/>
      <c r="H52" s="34"/>
      <c r="I52" s="34"/>
      <c r="J52" s="37">
        <v>16.649999999999999</v>
      </c>
      <c r="K52" s="37">
        <v>16.649999999999999</v>
      </c>
      <c r="L52" s="37">
        <v>17.07</v>
      </c>
      <c r="M52">
        <v>70.400000000000006</v>
      </c>
      <c r="N52">
        <v>273.05</v>
      </c>
      <c r="O52">
        <v>53.11</v>
      </c>
      <c r="P52">
        <v>3.34</v>
      </c>
      <c r="Q52">
        <v>6.61</v>
      </c>
      <c r="R52" s="93">
        <v>31.07</v>
      </c>
      <c r="S52" s="93">
        <v>31.07</v>
      </c>
      <c r="T52" s="93">
        <v>31.06</v>
      </c>
      <c r="U52">
        <v>3.38</v>
      </c>
      <c r="V52">
        <v>148.931498</v>
      </c>
      <c r="W52">
        <v>3.16</v>
      </c>
      <c r="X52">
        <v>97</v>
      </c>
      <c r="Y52">
        <v>32.340000000000003</v>
      </c>
      <c r="Z52">
        <v>32.33</v>
      </c>
      <c r="AA52">
        <v>237.5</v>
      </c>
      <c r="AB52">
        <v>47.5</v>
      </c>
      <c r="AC52">
        <v>90.73</v>
      </c>
      <c r="AD52">
        <v>47.5</v>
      </c>
      <c r="AE52">
        <v>93</v>
      </c>
      <c r="AF52">
        <v>47</v>
      </c>
      <c r="AG52">
        <v>25</v>
      </c>
      <c r="AH52">
        <v>64.33</v>
      </c>
      <c r="AI52">
        <v>64.33</v>
      </c>
      <c r="AJ52">
        <v>30.79</v>
      </c>
      <c r="AK52">
        <v>200</v>
      </c>
      <c r="AL52">
        <v>85</v>
      </c>
    </row>
    <row r="53" spans="1:38">
      <c r="A53" t="s">
        <v>95</v>
      </c>
      <c r="B53" s="34">
        <v>111.06</v>
      </c>
      <c r="C53" s="34">
        <v>33.799999999999997</v>
      </c>
      <c r="D53" s="93">
        <f t="shared" si="0"/>
        <v>93.2</v>
      </c>
      <c r="E53" s="34">
        <v>13.27</v>
      </c>
      <c r="F53" s="34"/>
      <c r="G53" s="34"/>
      <c r="H53" s="34"/>
      <c r="I53" s="34"/>
      <c r="J53" s="37">
        <v>16.649999999999999</v>
      </c>
      <c r="K53" s="37">
        <v>16.649999999999999</v>
      </c>
      <c r="L53" s="37">
        <v>17.07</v>
      </c>
      <c r="M53">
        <v>70.400000000000006</v>
      </c>
      <c r="N53">
        <v>273.05</v>
      </c>
      <c r="O53">
        <v>53.11</v>
      </c>
      <c r="P53">
        <v>3.34</v>
      </c>
      <c r="Q53">
        <v>6.61</v>
      </c>
      <c r="R53" s="93">
        <v>31.07</v>
      </c>
      <c r="S53" s="93">
        <v>31.07</v>
      </c>
      <c r="T53" s="93">
        <v>31.06</v>
      </c>
      <c r="U53">
        <v>3.38</v>
      </c>
      <c r="V53">
        <v>147.51876300000001</v>
      </c>
      <c r="W53">
        <v>3.16</v>
      </c>
      <c r="X53">
        <v>98.5</v>
      </c>
      <c r="Y53">
        <v>32.840000000000003</v>
      </c>
      <c r="Z53">
        <v>32.83</v>
      </c>
      <c r="AA53">
        <v>242.25</v>
      </c>
      <c r="AB53">
        <v>48.45</v>
      </c>
      <c r="AC53">
        <v>91.53</v>
      </c>
      <c r="AD53">
        <v>47.5</v>
      </c>
      <c r="AE53">
        <v>94</v>
      </c>
      <c r="AF53">
        <v>47</v>
      </c>
      <c r="AG53">
        <v>25.34</v>
      </c>
      <c r="AH53">
        <v>65.67</v>
      </c>
      <c r="AI53">
        <v>65.67</v>
      </c>
      <c r="AJ53">
        <v>30.79</v>
      </c>
      <c r="AK53">
        <v>200</v>
      </c>
      <c r="AL53">
        <v>85</v>
      </c>
    </row>
    <row r="54" spans="1:38">
      <c r="A54" t="s">
        <v>96</v>
      </c>
      <c r="B54" s="34">
        <v>111.06</v>
      </c>
      <c r="C54" s="34">
        <v>33.799999999999997</v>
      </c>
      <c r="D54" s="93">
        <f t="shared" si="0"/>
        <v>93.2</v>
      </c>
      <c r="E54" s="34">
        <v>13.27</v>
      </c>
      <c r="F54" s="34"/>
      <c r="G54" s="34"/>
      <c r="H54" s="34"/>
      <c r="I54" s="34"/>
      <c r="J54" s="37">
        <v>16.649999999999999</v>
      </c>
      <c r="K54" s="37">
        <v>16.649999999999999</v>
      </c>
      <c r="L54" s="37">
        <v>17.07</v>
      </c>
      <c r="M54">
        <v>70.400000000000006</v>
      </c>
      <c r="N54">
        <v>273.05</v>
      </c>
      <c r="O54">
        <v>53.11</v>
      </c>
      <c r="P54">
        <v>3.34</v>
      </c>
      <c r="Q54">
        <v>6.61</v>
      </c>
      <c r="R54" s="93">
        <v>31.07</v>
      </c>
      <c r="S54" s="93">
        <v>31.07</v>
      </c>
      <c r="T54" s="93">
        <v>31.06</v>
      </c>
      <c r="U54">
        <v>3.38</v>
      </c>
      <c r="V54">
        <v>146.22294400000001</v>
      </c>
      <c r="W54">
        <v>3.16</v>
      </c>
      <c r="X54">
        <v>102.5</v>
      </c>
      <c r="Y54">
        <v>34.159999999999997</v>
      </c>
      <c r="Z54">
        <v>34.17</v>
      </c>
      <c r="AA54">
        <v>242.25</v>
      </c>
      <c r="AB54">
        <v>48.45</v>
      </c>
      <c r="AC54">
        <v>91.56</v>
      </c>
      <c r="AD54">
        <v>47.5</v>
      </c>
      <c r="AE54">
        <v>94</v>
      </c>
      <c r="AF54">
        <v>47</v>
      </c>
      <c r="AG54">
        <v>26</v>
      </c>
      <c r="AH54">
        <v>67</v>
      </c>
      <c r="AI54">
        <v>67</v>
      </c>
      <c r="AJ54">
        <v>30.79</v>
      </c>
      <c r="AK54">
        <v>200</v>
      </c>
      <c r="AL54">
        <v>85</v>
      </c>
    </row>
    <row r="55" spans="1:38">
      <c r="A55" t="s">
        <v>97</v>
      </c>
      <c r="B55" s="34">
        <v>111.06</v>
      </c>
      <c r="C55" s="34">
        <v>33.799999999999997</v>
      </c>
      <c r="D55" s="93">
        <f t="shared" si="0"/>
        <v>93.2</v>
      </c>
      <c r="E55" s="34">
        <v>13.27</v>
      </c>
      <c r="F55" s="34"/>
      <c r="G55" s="34"/>
      <c r="H55" s="34"/>
      <c r="I55" s="34"/>
      <c r="J55" s="37">
        <v>16.649999999999999</v>
      </c>
      <c r="K55" s="37">
        <v>16.649999999999999</v>
      </c>
      <c r="L55" s="37">
        <v>17.07</v>
      </c>
      <c r="M55">
        <v>70.400000000000006</v>
      </c>
      <c r="N55">
        <v>234.67</v>
      </c>
      <c r="O55">
        <v>53.11</v>
      </c>
      <c r="P55">
        <v>3.42</v>
      </c>
      <c r="Q55">
        <v>7.01</v>
      </c>
      <c r="R55" s="93">
        <v>31.07</v>
      </c>
      <c r="S55" s="93">
        <v>31.07</v>
      </c>
      <c r="T55" s="93">
        <v>31.06</v>
      </c>
      <c r="U55">
        <v>3.46</v>
      </c>
      <c r="V55">
        <v>144.206143</v>
      </c>
      <c r="W55">
        <v>3.34</v>
      </c>
      <c r="X55">
        <v>108</v>
      </c>
      <c r="Y55">
        <v>36</v>
      </c>
      <c r="Z55">
        <v>36</v>
      </c>
      <c r="AA55">
        <v>242.25</v>
      </c>
      <c r="AB55">
        <v>48.45</v>
      </c>
      <c r="AC55">
        <v>91.03</v>
      </c>
      <c r="AD55">
        <v>47.5</v>
      </c>
      <c r="AE55">
        <v>94</v>
      </c>
      <c r="AF55">
        <v>47</v>
      </c>
      <c r="AG55">
        <v>26.34</v>
      </c>
      <c r="AH55">
        <v>67.67</v>
      </c>
      <c r="AI55">
        <v>67.67</v>
      </c>
      <c r="AJ55">
        <v>30.79</v>
      </c>
      <c r="AK55">
        <v>193</v>
      </c>
      <c r="AL55">
        <v>82</v>
      </c>
    </row>
    <row r="56" spans="1:38">
      <c r="A56" t="s">
        <v>98</v>
      </c>
      <c r="B56" s="34">
        <v>111.06</v>
      </c>
      <c r="C56" s="34">
        <v>33.799999999999997</v>
      </c>
      <c r="D56" s="93">
        <f t="shared" si="0"/>
        <v>93.2</v>
      </c>
      <c r="E56" s="34">
        <v>13.27</v>
      </c>
      <c r="F56" s="34"/>
      <c r="G56" s="34"/>
      <c r="H56" s="34"/>
      <c r="I56" s="34"/>
      <c r="J56" s="37">
        <v>16.649999999999999</v>
      </c>
      <c r="K56" s="37">
        <v>16.649999999999999</v>
      </c>
      <c r="L56" s="37">
        <v>17.07</v>
      </c>
      <c r="M56">
        <v>70.400000000000006</v>
      </c>
      <c r="N56">
        <v>234.67</v>
      </c>
      <c r="O56">
        <v>53.11</v>
      </c>
      <c r="P56">
        <v>3.42</v>
      </c>
      <c r="Q56">
        <v>7.41</v>
      </c>
      <c r="R56" s="93">
        <v>31.07</v>
      </c>
      <c r="S56" s="93">
        <v>31.07</v>
      </c>
      <c r="T56" s="93">
        <v>31.06</v>
      </c>
      <c r="U56">
        <v>3.46</v>
      </c>
      <c r="V56">
        <v>140.54277500000001</v>
      </c>
      <c r="W56">
        <v>3.34</v>
      </c>
      <c r="X56">
        <v>110</v>
      </c>
      <c r="Y56">
        <v>36.659999999999997</v>
      </c>
      <c r="Z56">
        <v>36.67</v>
      </c>
      <c r="AA56">
        <v>242.25</v>
      </c>
      <c r="AB56">
        <v>48.45</v>
      </c>
      <c r="AC56">
        <v>90.55</v>
      </c>
      <c r="AD56">
        <v>47.5</v>
      </c>
      <c r="AE56">
        <v>94</v>
      </c>
      <c r="AF56">
        <v>47</v>
      </c>
      <c r="AG56">
        <v>26.34</v>
      </c>
      <c r="AH56">
        <v>68</v>
      </c>
      <c r="AI56">
        <v>68</v>
      </c>
      <c r="AJ56">
        <v>30.79</v>
      </c>
      <c r="AK56">
        <v>193</v>
      </c>
      <c r="AL56">
        <v>82</v>
      </c>
    </row>
    <row r="57" spans="1:38">
      <c r="A57" t="s">
        <v>99</v>
      </c>
      <c r="B57" s="34">
        <v>111.06</v>
      </c>
      <c r="C57" s="34">
        <v>33.799999999999997</v>
      </c>
      <c r="D57" s="93">
        <f t="shared" si="0"/>
        <v>93.2</v>
      </c>
      <c r="E57" s="34">
        <v>13.27</v>
      </c>
      <c r="F57" s="34"/>
      <c r="G57" s="34"/>
      <c r="H57" s="34"/>
      <c r="I57" s="34"/>
      <c r="J57" s="37">
        <v>16.649999999999999</v>
      </c>
      <c r="K57" s="37">
        <v>16.649999999999999</v>
      </c>
      <c r="L57" s="37">
        <v>17.07</v>
      </c>
      <c r="M57">
        <v>70.400000000000006</v>
      </c>
      <c r="N57">
        <v>234.67</v>
      </c>
      <c r="O57">
        <v>53.11</v>
      </c>
      <c r="P57">
        <v>3.42</v>
      </c>
      <c r="Q57">
        <v>7.21</v>
      </c>
      <c r="R57" s="93">
        <v>31.07</v>
      </c>
      <c r="S57" s="93">
        <v>31.07</v>
      </c>
      <c r="T57" s="93">
        <v>31.06</v>
      </c>
      <c r="U57">
        <v>3.46</v>
      </c>
      <c r="V57">
        <v>138.301885</v>
      </c>
      <c r="W57">
        <v>3.34</v>
      </c>
      <c r="X57">
        <v>100</v>
      </c>
      <c r="Y57">
        <v>33.340000000000003</v>
      </c>
      <c r="Z57">
        <v>33.33</v>
      </c>
      <c r="AA57">
        <v>242.25</v>
      </c>
      <c r="AB57">
        <v>48.45</v>
      </c>
      <c r="AC57">
        <v>90.28</v>
      </c>
      <c r="AD57">
        <v>47.5</v>
      </c>
      <c r="AE57">
        <v>94</v>
      </c>
      <c r="AF57">
        <v>47</v>
      </c>
      <c r="AG57">
        <v>26.34</v>
      </c>
      <c r="AH57">
        <v>68</v>
      </c>
      <c r="AI57">
        <v>68</v>
      </c>
      <c r="AJ57">
        <v>30.79</v>
      </c>
      <c r="AK57">
        <v>189</v>
      </c>
      <c r="AL57">
        <v>81</v>
      </c>
    </row>
    <row r="58" spans="1:38">
      <c r="A58" t="s">
        <v>100</v>
      </c>
      <c r="B58" s="34">
        <v>140.03</v>
      </c>
      <c r="C58" s="34">
        <v>33.799999999999997</v>
      </c>
      <c r="D58" s="93">
        <f t="shared" si="0"/>
        <v>93.2</v>
      </c>
      <c r="E58" s="34">
        <v>13.27</v>
      </c>
      <c r="F58" s="34"/>
      <c r="G58" s="34"/>
      <c r="H58" s="34"/>
      <c r="I58" s="34"/>
      <c r="J58" s="37">
        <v>16.940000000000001</v>
      </c>
      <c r="K58" s="37">
        <v>16.940000000000001</v>
      </c>
      <c r="L58" s="37">
        <v>17.36</v>
      </c>
      <c r="M58">
        <v>70.400000000000006</v>
      </c>
      <c r="N58">
        <v>273.05</v>
      </c>
      <c r="O58">
        <v>53.11</v>
      </c>
      <c r="P58">
        <v>3.42</v>
      </c>
      <c r="Q58">
        <v>8.01</v>
      </c>
      <c r="R58" s="93">
        <v>31.07</v>
      </c>
      <c r="S58" s="93">
        <v>31.07</v>
      </c>
      <c r="T58" s="93">
        <v>31.06</v>
      </c>
      <c r="U58">
        <v>3.46</v>
      </c>
      <c r="V58">
        <v>134.56057300000001</v>
      </c>
      <c r="W58">
        <v>3.34</v>
      </c>
      <c r="X58">
        <v>103</v>
      </c>
      <c r="Y58">
        <v>34.340000000000003</v>
      </c>
      <c r="Z58">
        <v>34.33</v>
      </c>
      <c r="AA58">
        <v>242.25</v>
      </c>
      <c r="AB58">
        <v>48.45</v>
      </c>
      <c r="AC58">
        <v>91.71</v>
      </c>
      <c r="AD58">
        <v>47.5</v>
      </c>
      <c r="AE58">
        <v>94</v>
      </c>
      <c r="AF58">
        <v>47</v>
      </c>
      <c r="AG58">
        <v>26.34</v>
      </c>
      <c r="AH58">
        <v>68.33</v>
      </c>
      <c r="AI58">
        <v>68.33</v>
      </c>
      <c r="AJ58">
        <v>30.79</v>
      </c>
      <c r="AK58">
        <v>189</v>
      </c>
      <c r="AL58">
        <v>81</v>
      </c>
    </row>
    <row r="59" spans="1:38">
      <c r="A59" t="s">
        <v>101</v>
      </c>
      <c r="B59" s="34">
        <v>167.02</v>
      </c>
      <c r="C59" s="34">
        <v>52.79</v>
      </c>
      <c r="D59" s="93">
        <f t="shared" si="0"/>
        <v>93.2</v>
      </c>
      <c r="E59" s="34">
        <v>13.27</v>
      </c>
      <c r="F59" s="34"/>
      <c r="G59" s="34"/>
      <c r="H59" s="34"/>
      <c r="I59" s="34"/>
      <c r="J59" s="37">
        <v>16.89</v>
      </c>
      <c r="K59" s="37">
        <v>16.89</v>
      </c>
      <c r="L59" s="37">
        <v>17.309999999999999</v>
      </c>
      <c r="M59">
        <v>70.400000000000006</v>
      </c>
      <c r="N59">
        <v>273.05</v>
      </c>
      <c r="O59">
        <v>53.11</v>
      </c>
      <c r="P59">
        <v>3.42</v>
      </c>
      <c r="Q59">
        <v>8.01</v>
      </c>
      <c r="R59" s="93">
        <v>31.07</v>
      </c>
      <c r="S59" s="93">
        <v>31.07</v>
      </c>
      <c r="T59" s="93">
        <v>31.06</v>
      </c>
      <c r="U59">
        <v>3.23</v>
      </c>
      <c r="V59">
        <v>129.67932999999999</v>
      </c>
      <c r="W59">
        <v>3.34</v>
      </c>
      <c r="X59">
        <v>105</v>
      </c>
      <c r="Y59">
        <v>35</v>
      </c>
      <c r="Z59">
        <v>35</v>
      </c>
      <c r="AA59">
        <v>242.25</v>
      </c>
      <c r="AB59">
        <v>48.45</v>
      </c>
      <c r="AC59">
        <v>90.94</v>
      </c>
      <c r="AD59">
        <v>47.2</v>
      </c>
      <c r="AE59">
        <v>94</v>
      </c>
      <c r="AF59">
        <v>47</v>
      </c>
      <c r="AG59">
        <v>26.34</v>
      </c>
      <c r="AH59">
        <v>68.33</v>
      </c>
      <c r="AI59">
        <v>68.33</v>
      </c>
      <c r="AJ59">
        <v>28.77</v>
      </c>
      <c r="AK59">
        <v>189</v>
      </c>
      <c r="AL59">
        <v>81</v>
      </c>
    </row>
    <row r="60" spans="1:38">
      <c r="A60" t="s">
        <v>102</v>
      </c>
      <c r="B60" s="34">
        <v>167.02</v>
      </c>
      <c r="C60" s="34">
        <v>52.79</v>
      </c>
      <c r="D60" s="93">
        <f t="shared" si="0"/>
        <v>93.2</v>
      </c>
      <c r="E60" s="34">
        <v>13.27</v>
      </c>
      <c r="F60" s="34"/>
      <c r="G60" s="34"/>
      <c r="H60" s="34"/>
      <c r="I60" s="34"/>
      <c r="J60" s="37">
        <v>16.46</v>
      </c>
      <c r="K60" s="37">
        <v>16.46</v>
      </c>
      <c r="L60" s="37">
        <v>16.87</v>
      </c>
      <c r="M60">
        <v>94.63</v>
      </c>
      <c r="N60">
        <v>273.05</v>
      </c>
      <c r="O60">
        <v>53.11</v>
      </c>
      <c r="P60">
        <v>3.42</v>
      </c>
      <c r="Q60">
        <v>8.41</v>
      </c>
      <c r="R60" s="93">
        <v>31.07</v>
      </c>
      <c r="S60" s="93">
        <v>31.07</v>
      </c>
      <c r="T60" s="93">
        <v>31.06</v>
      </c>
      <c r="U60">
        <v>3.23</v>
      </c>
      <c r="V60">
        <v>123.891988</v>
      </c>
      <c r="W60">
        <v>3.34</v>
      </c>
      <c r="X60">
        <v>106.5</v>
      </c>
      <c r="Y60">
        <v>35.5</v>
      </c>
      <c r="Z60">
        <v>35.5</v>
      </c>
      <c r="AA60">
        <v>242.25</v>
      </c>
      <c r="AB60">
        <v>48.45</v>
      </c>
      <c r="AC60">
        <v>89.85</v>
      </c>
      <c r="AD60">
        <v>46.4</v>
      </c>
      <c r="AE60">
        <v>93</v>
      </c>
      <c r="AF60">
        <v>47</v>
      </c>
      <c r="AG60">
        <v>26.34</v>
      </c>
      <c r="AH60">
        <v>68.33</v>
      </c>
      <c r="AI60">
        <v>68.33</v>
      </c>
      <c r="AJ60">
        <v>28.77</v>
      </c>
      <c r="AK60">
        <v>189</v>
      </c>
      <c r="AL60">
        <v>81</v>
      </c>
    </row>
    <row r="61" spans="1:38">
      <c r="A61" t="s">
        <v>103</v>
      </c>
      <c r="B61" s="34">
        <v>204.49</v>
      </c>
      <c r="C61" s="34">
        <v>52.4</v>
      </c>
      <c r="D61" s="93">
        <f t="shared" si="0"/>
        <v>93.2</v>
      </c>
      <c r="E61" s="34">
        <v>16.11</v>
      </c>
      <c r="F61" s="34"/>
      <c r="G61" s="34"/>
      <c r="H61" s="34"/>
      <c r="I61" s="34"/>
      <c r="J61" s="37">
        <v>15.95</v>
      </c>
      <c r="K61" s="37">
        <v>15.95</v>
      </c>
      <c r="L61" s="37">
        <v>16.34</v>
      </c>
      <c r="M61">
        <v>115.83</v>
      </c>
      <c r="N61">
        <v>273.05</v>
      </c>
      <c r="O61">
        <v>53.11</v>
      </c>
      <c r="P61">
        <v>3.57</v>
      </c>
      <c r="Q61">
        <v>8.41</v>
      </c>
      <c r="R61" s="93">
        <v>31.07</v>
      </c>
      <c r="S61" s="93">
        <v>31.07</v>
      </c>
      <c r="T61" s="93">
        <v>31.06</v>
      </c>
      <c r="U61">
        <v>3.23</v>
      </c>
      <c r="V61">
        <v>116.506794</v>
      </c>
      <c r="W61">
        <v>3.34</v>
      </c>
      <c r="X61">
        <v>91.5</v>
      </c>
      <c r="Y61">
        <v>30.5</v>
      </c>
      <c r="Z61">
        <v>30.5</v>
      </c>
      <c r="AA61">
        <v>242.25</v>
      </c>
      <c r="AB61">
        <v>48.45</v>
      </c>
      <c r="AC61">
        <v>87.18</v>
      </c>
      <c r="AD61">
        <v>45</v>
      </c>
      <c r="AE61">
        <v>91</v>
      </c>
      <c r="AF61">
        <v>46</v>
      </c>
      <c r="AG61">
        <v>22.66</v>
      </c>
      <c r="AH61">
        <v>65</v>
      </c>
      <c r="AI61">
        <v>65</v>
      </c>
      <c r="AJ61">
        <v>29.27</v>
      </c>
      <c r="AK61">
        <v>186</v>
      </c>
      <c r="AL61">
        <v>79</v>
      </c>
    </row>
    <row r="62" spans="1:38">
      <c r="A62" t="s">
        <v>104</v>
      </c>
      <c r="B62" s="34">
        <v>226.53</v>
      </c>
      <c r="C62" s="34">
        <v>52.4</v>
      </c>
      <c r="D62" s="93">
        <f t="shared" si="0"/>
        <v>93.2</v>
      </c>
      <c r="E62" s="34">
        <v>16.11</v>
      </c>
      <c r="F62" s="34"/>
      <c r="G62" s="34"/>
      <c r="H62" s="34"/>
      <c r="I62" s="34"/>
      <c r="J62" s="37">
        <v>15.23</v>
      </c>
      <c r="K62" s="37">
        <v>15.23</v>
      </c>
      <c r="L62" s="37">
        <v>15.61</v>
      </c>
      <c r="M62">
        <v>115.83</v>
      </c>
      <c r="N62">
        <v>273.05</v>
      </c>
      <c r="O62">
        <v>53.11</v>
      </c>
      <c r="P62">
        <v>3.57</v>
      </c>
      <c r="Q62">
        <v>8.41</v>
      </c>
      <c r="R62" s="93">
        <v>31.07</v>
      </c>
      <c r="S62" s="93">
        <v>31.07</v>
      </c>
      <c r="T62" s="93">
        <v>31.06</v>
      </c>
      <c r="U62">
        <v>3.23</v>
      </c>
      <c r="V62">
        <v>109.238516</v>
      </c>
      <c r="W62">
        <v>3.34</v>
      </c>
      <c r="X62">
        <v>92</v>
      </c>
      <c r="Y62">
        <v>30.66</v>
      </c>
      <c r="Z62">
        <v>30.67</v>
      </c>
      <c r="AA62">
        <v>242.25</v>
      </c>
      <c r="AB62">
        <v>48.45</v>
      </c>
      <c r="AC62">
        <v>85</v>
      </c>
      <c r="AD62">
        <v>43.48</v>
      </c>
      <c r="AE62">
        <v>87</v>
      </c>
      <c r="AF62">
        <v>43</v>
      </c>
      <c r="AG62">
        <v>23.34</v>
      </c>
      <c r="AH62">
        <v>65</v>
      </c>
      <c r="AI62">
        <v>65</v>
      </c>
      <c r="AJ62">
        <v>29.27</v>
      </c>
      <c r="AK62">
        <v>179</v>
      </c>
      <c r="AL62">
        <v>76</v>
      </c>
    </row>
    <row r="63" spans="1:38">
      <c r="A63" t="s">
        <v>105</v>
      </c>
      <c r="B63" s="34">
        <v>226.53</v>
      </c>
      <c r="C63" s="34">
        <v>76.17</v>
      </c>
      <c r="D63" s="93">
        <f t="shared" si="0"/>
        <v>93.2</v>
      </c>
      <c r="E63" s="34">
        <v>16.11</v>
      </c>
      <c r="F63" s="34"/>
      <c r="G63" s="34"/>
      <c r="H63" s="34"/>
      <c r="I63" s="34"/>
      <c r="J63" s="37">
        <v>14.45</v>
      </c>
      <c r="K63" s="37">
        <v>14.45</v>
      </c>
      <c r="L63" s="37">
        <v>14.81</v>
      </c>
      <c r="M63">
        <v>115.83</v>
      </c>
      <c r="N63">
        <v>273.05</v>
      </c>
      <c r="O63">
        <v>53.11</v>
      </c>
      <c r="P63">
        <v>3.57</v>
      </c>
      <c r="Q63">
        <v>12.01</v>
      </c>
      <c r="R63" s="93">
        <v>31.07</v>
      </c>
      <c r="S63" s="93">
        <v>31.07</v>
      </c>
      <c r="T63" s="93">
        <v>31.06</v>
      </c>
      <c r="U63">
        <v>3.3</v>
      </c>
      <c r="V63">
        <v>101.054396</v>
      </c>
      <c r="W63">
        <v>3.52</v>
      </c>
      <c r="X63">
        <v>93</v>
      </c>
      <c r="Y63">
        <v>31</v>
      </c>
      <c r="Z63">
        <v>31</v>
      </c>
      <c r="AA63">
        <v>234.98</v>
      </c>
      <c r="AB63">
        <v>47</v>
      </c>
      <c r="AC63">
        <v>81.67</v>
      </c>
      <c r="AD63">
        <v>41.56</v>
      </c>
      <c r="AE63">
        <v>80</v>
      </c>
      <c r="AF63">
        <v>40</v>
      </c>
      <c r="AG63">
        <v>28.34</v>
      </c>
      <c r="AH63">
        <v>68.33</v>
      </c>
      <c r="AI63">
        <v>68.33</v>
      </c>
      <c r="AJ63">
        <v>29.27</v>
      </c>
      <c r="AK63">
        <v>168</v>
      </c>
      <c r="AL63">
        <v>72</v>
      </c>
    </row>
    <row r="64" spans="1:38">
      <c r="A64" t="s">
        <v>106</v>
      </c>
      <c r="B64" s="34">
        <v>226.53</v>
      </c>
      <c r="C64" s="34">
        <v>76.17</v>
      </c>
      <c r="D64" s="93">
        <f t="shared" si="0"/>
        <v>93.5</v>
      </c>
      <c r="E64" s="34">
        <v>16.11</v>
      </c>
      <c r="F64" s="34"/>
      <c r="G64" s="34"/>
      <c r="H64" s="34"/>
      <c r="I64" s="34"/>
      <c r="J64" s="37">
        <v>13.59</v>
      </c>
      <c r="K64" s="37">
        <v>13.59</v>
      </c>
      <c r="L64" s="37">
        <v>13.93</v>
      </c>
      <c r="M64">
        <v>115.83</v>
      </c>
      <c r="N64">
        <v>273.05</v>
      </c>
      <c r="O64">
        <v>53.11</v>
      </c>
      <c r="P64">
        <v>3.57</v>
      </c>
      <c r="Q64">
        <v>14.4</v>
      </c>
      <c r="R64" s="93">
        <v>31.17</v>
      </c>
      <c r="S64" s="93">
        <v>31.17</v>
      </c>
      <c r="T64" s="93">
        <v>31.16</v>
      </c>
      <c r="U64">
        <v>3.3</v>
      </c>
      <c r="V64">
        <v>95.179366999999999</v>
      </c>
      <c r="W64">
        <v>3.52</v>
      </c>
      <c r="X64">
        <v>94</v>
      </c>
      <c r="Y64">
        <v>31.34</v>
      </c>
      <c r="Z64">
        <v>31.33</v>
      </c>
      <c r="AA64">
        <v>217.18</v>
      </c>
      <c r="AB64">
        <v>43.43</v>
      </c>
      <c r="AC64">
        <v>75.78</v>
      </c>
      <c r="AD64">
        <v>38.94</v>
      </c>
      <c r="AE64">
        <v>75</v>
      </c>
      <c r="AF64">
        <v>37</v>
      </c>
      <c r="AG64">
        <v>28.34</v>
      </c>
      <c r="AH64">
        <v>68.33</v>
      </c>
      <c r="AI64">
        <v>68.33</v>
      </c>
      <c r="AJ64">
        <v>29.27</v>
      </c>
      <c r="AK64">
        <v>158</v>
      </c>
      <c r="AL64">
        <v>67</v>
      </c>
    </row>
    <row r="65" spans="1:38">
      <c r="A65" t="s">
        <v>107</v>
      </c>
      <c r="B65" s="34">
        <v>226.53</v>
      </c>
      <c r="C65" s="34">
        <v>76.17</v>
      </c>
      <c r="D65" s="93">
        <f t="shared" si="0"/>
        <v>93.5</v>
      </c>
      <c r="E65" s="34">
        <v>16.11</v>
      </c>
      <c r="F65" s="34"/>
      <c r="G65" s="34"/>
      <c r="H65" s="34"/>
      <c r="I65" s="34"/>
      <c r="J65" s="37">
        <v>12.64</v>
      </c>
      <c r="K65" s="37">
        <v>12.64</v>
      </c>
      <c r="L65" s="37">
        <v>12.96</v>
      </c>
      <c r="M65">
        <v>115.83</v>
      </c>
      <c r="N65">
        <v>273.05</v>
      </c>
      <c r="O65">
        <v>53.11</v>
      </c>
      <c r="P65">
        <v>3.57</v>
      </c>
      <c r="Q65">
        <v>15</v>
      </c>
      <c r="R65" s="93">
        <v>31.17</v>
      </c>
      <c r="S65" s="93">
        <v>31.17</v>
      </c>
      <c r="T65" s="93">
        <v>31.16</v>
      </c>
      <c r="U65">
        <v>3.3</v>
      </c>
      <c r="V65">
        <v>88.27158</v>
      </c>
      <c r="W65">
        <v>3.52</v>
      </c>
      <c r="X65">
        <v>95</v>
      </c>
      <c r="Y65">
        <v>31.66</v>
      </c>
      <c r="Z65">
        <v>31.67</v>
      </c>
      <c r="AA65">
        <v>206.32</v>
      </c>
      <c r="AB65">
        <v>41.26</v>
      </c>
      <c r="AC65">
        <v>71.069999999999993</v>
      </c>
      <c r="AD65">
        <v>36.6</v>
      </c>
      <c r="AE65">
        <v>69</v>
      </c>
      <c r="AF65">
        <v>34</v>
      </c>
      <c r="AG65">
        <v>28.34</v>
      </c>
      <c r="AH65">
        <v>68.33</v>
      </c>
      <c r="AI65">
        <v>68.33</v>
      </c>
      <c r="AJ65">
        <v>29.27</v>
      </c>
      <c r="AK65">
        <v>147</v>
      </c>
      <c r="AL65">
        <v>63</v>
      </c>
    </row>
    <row r="66" spans="1:38">
      <c r="A66" t="s">
        <v>108</v>
      </c>
      <c r="B66" s="34">
        <v>226.53</v>
      </c>
      <c r="C66" s="34">
        <v>76.569999999999993</v>
      </c>
      <c r="D66" s="93">
        <f t="shared" si="0"/>
        <v>94.5</v>
      </c>
      <c r="E66" s="34">
        <v>16.11</v>
      </c>
      <c r="F66" s="34"/>
      <c r="G66" s="34"/>
      <c r="H66" s="34"/>
      <c r="I66" s="34"/>
      <c r="J66" s="37">
        <v>11.59</v>
      </c>
      <c r="K66" s="37">
        <v>11.59</v>
      </c>
      <c r="L66" s="37">
        <v>11.88</v>
      </c>
      <c r="M66">
        <v>115.83</v>
      </c>
      <c r="N66">
        <v>273.05</v>
      </c>
      <c r="O66">
        <v>53.11</v>
      </c>
      <c r="P66">
        <v>3.57</v>
      </c>
      <c r="Q66">
        <v>16</v>
      </c>
      <c r="R66" s="93">
        <v>31.5</v>
      </c>
      <c r="S66" s="93">
        <v>31.5</v>
      </c>
      <c r="T66" s="93">
        <v>31.5</v>
      </c>
      <c r="U66">
        <v>3.3</v>
      </c>
      <c r="V66">
        <v>80.652553999999995</v>
      </c>
      <c r="W66">
        <v>3.52</v>
      </c>
      <c r="X66">
        <v>95</v>
      </c>
      <c r="Y66">
        <v>31.66</v>
      </c>
      <c r="Z66">
        <v>31.67</v>
      </c>
      <c r="AA66">
        <v>191.21</v>
      </c>
      <c r="AB66">
        <v>38.24</v>
      </c>
      <c r="AC66">
        <v>66.55</v>
      </c>
      <c r="AD66">
        <v>33.92</v>
      </c>
      <c r="AE66">
        <v>62</v>
      </c>
      <c r="AF66">
        <v>31</v>
      </c>
      <c r="AG66">
        <v>28.34</v>
      </c>
      <c r="AH66">
        <v>68.33</v>
      </c>
      <c r="AI66">
        <v>68.33</v>
      </c>
      <c r="AJ66">
        <v>29.27</v>
      </c>
      <c r="AK66">
        <v>137</v>
      </c>
      <c r="AL66">
        <v>58</v>
      </c>
    </row>
    <row r="67" spans="1:38">
      <c r="A67" t="s">
        <v>109</v>
      </c>
      <c r="B67" s="34">
        <v>262.19</v>
      </c>
      <c r="C67" s="34">
        <v>76.569999999999993</v>
      </c>
      <c r="D67" s="93">
        <f t="shared" si="0"/>
        <v>95</v>
      </c>
      <c r="E67" s="34">
        <v>16.11</v>
      </c>
      <c r="F67" s="34"/>
      <c r="G67" s="34"/>
      <c r="H67" s="34"/>
      <c r="I67" s="34"/>
      <c r="J67" s="37">
        <v>10.51</v>
      </c>
      <c r="K67" s="37">
        <v>10.51</v>
      </c>
      <c r="L67" s="37">
        <v>10.76</v>
      </c>
      <c r="M67">
        <v>115.83</v>
      </c>
      <c r="N67">
        <v>273.05</v>
      </c>
      <c r="O67">
        <v>82.08</v>
      </c>
      <c r="P67">
        <v>3.73</v>
      </c>
      <c r="Q67">
        <v>13.09</v>
      </c>
      <c r="R67" s="93">
        <v>31.67</v>
      </c>
      <c r="S67" s="93">
        <v>31.67</v>
      </c>
      <c r="T67" s="93">
        <v>31.66</v>
      </c>
      <c r="U67">
        <v>3.38</v>
      </c>
      <c r="V67">
        <v>71.737708999999995</v>
      </c>
      <c r="W67">
        <v>3.52</v>
      </c>
      <c r="X67">
        <v>97.5</v>
      </c>
      <c r="Y67">
        <v>32.5</v>
      </c>
      <c r="Z67">
        <v>32.5</v>
      </c>
      <c r="AA67">
        <v>173.41</v>
      </c>
      <c r="AB67">
        <v>34.68</v>
      </c>
      <c r="AC67">
        <v>61.43</v>
      </c>
      <c r="AD67">
        <v>30.86</v>
      </c>
      <c r="AE67">
        <v>57</v>
      </c>
      <c r="AF67">
        <v>28</v>
      </c>
      <c r="AG67">
        <v>28.34</v>
      </c>
      <c r="AH67">
        <v>68.33</v>
      </c>
      <c r="AI67">
        <v>68.33</v>
      </c>
      <c r="AJ67">
        <v>29.27</v>
      </c>
      <c r="AK67">
        <v>123</v>
      </c>
      <c r="AL67">
        <v>52</v>
      </c>
    </row>
    <row r="68" spans="1:38">
      <c r="A68" t="s">
        <v>110</v>
      </c>
      <c r="B68" s="34">
        <v>262.19</v>
      </c>
      <c r="C68" s="34">
        <v>76.17</v>
      </c>
      <c r="D68" s="93">
        <f t="shared" ref="D68:D98" si="1">R68+S68+T68</f>
        <v>96</v>
      </c>
      <c r="E68" s="34">
        <v>16.11</v>
      </c>
      <c r="F68" s="34"/>
      <c r="G68" s="34"/>
      <c r="H68" s="34"/>
      <c r="I68" s="34"/>
      <c r="J68" s="37">
        <v>9.3699999999999992</v>
      </c>
      <c r="K68" s="37">
        <v>9.3699999999999992</v>
      </c>
      <c r="L68" s="37">
        <v>9.6</v>
      </c>
      <c r="M68">
        <v>115.83</v>
      </c>
      <c r="N68">
        <v>273.05</v>
      </c>
      <c r="O68">
        <v>97.54</v>
      </c>
      <c r="P68">
        <v>3.73</v>
      </c>
      <c r="Q68">
        <v>13.67</v>
      </c>
      <c r="R68" s="93">
        <v>32</v>
      </c>
      <c r="S68" s="93">
        <v>32</v>
      </c>
      <c r="T68" s="93">
        <v>32</v>
      </c>
      <c r="U68">
        <v>3.38</v>
      </c>
      <c r="V68">
        <v>62.082396000000003</v>
      </c>
      <c r="W68">
        <v>3.52</v>
      </c>
      <c r="X68">
        <v>97.5</v>
      </c>
      <c r="Y68">
        <v>32.5</v>
      </c>
      <c r="Z68">
        <v>32.5</v>
      </c>
      <c r="AA68">
        <v>157.11000000000001</v>
      </c>
      <c r="AB68">
        <v>31.42</v>
      </c>
      <c r="AC68">
        <v>53.26</v>
      </c>
      <c r="AD68">
        <v>27.67</v>
      </c>
      <c r="AE68">
        <v>50</v>
      </c>
      <c r="AF68">
        <v>25</v>
      </c>
      <c r="AG68">
        <v>28.34</v>
      </c>
      <c r="AH68">
        <v>68.33</v>
      </c>
      <c r="AI68">
        <v>68.33</v>
      </c>
      <c r="AJ68">
        <v>30.27</v>
      </c>
      <c r="AK68">
        <v>109</v>
      </c>
      <c r="AL68">
        <v>46</v>
      </c>
    </row>
    <row r="69" spans="1:38">
      <c r="A69" t="s">
        <v>111</v>
      </c>
      <c r="B69" s="34">
        <v>262.19</v>
      </c>
      <c r="C69" s="34">
        <v>87.11</v>
      </c>
      <c r="D69" s="93">
        <f t="shared" si="1"/>
        <v>96</v>
      </c>
      <c r="E69" s="34">
        <v>16.11</v>
      </c>
      <c r="F69" s="34"/>
      <c r="G69" s="34"/>
      <c r="H69" s="34"/>
      <c r="I69" s="34"/>
      <c r="J69" s="37">
        <v>7.66</v>
      </c>
      <c r="K69" s="37">
        <v>7.66</v>
      </c>
      <c r="L69" s="37">
        <v>7.85</v>
      </c>
      <c r="M69">
        <v>115.83</v>
      </c>
      <c r="N69">
        <v>273.05</v>
      </c>
      <c r="O69">
        <v>100.61</v>
      </c>
      <c r="P69">
        <v>3.11</v>
      </c>
      <c r="Q69">
        <v>24.41</v>
      </c>
      <c r="R69" s="93">
        <v>32</v>
      </c>
      <c r="S69" s="93">
        <v>32</v>
      </c>
      <c r="T69" s="93">
        <v>32</v>
      </c>
      <c r="U69">
        <v>3.38</v>
      </c>
      <c r="V69">
        <v>53.284466999999999</v>
      </c>
      <c r="W69">
        <v>3.52</v>
      </c>
      <c r="X69">
        <v>97.5</v>
      </c>
      <c r="Y69">
        <v>32.5</v>
      </c>
      <c r="Z69">
        <v>32.5</v>
      </c>
      <c r="AA69">
        <v>133.16</v>
      </c>
      <c r="AB69">
        <v>26.63</v>
      </c>
      <c r="AC69">
        <v>47.59</v>
      </c>
      <c r="AD69">
        <v>24.15</v>
      </c>
      <c r="AE69">
        <v>43</v>
      </c>
      <c r="AF69">
        <v>22</v>
      </c>
      <c r="AG69">
        <v>29.66</v>
      </c>
      <c r="AH69">
        <v>70</v>
      </c>
      <c r="AI69">
        <v>70</v>
      </c>
      <c r="AJ69">
        <v>30.27</v>
      </c>
      <c r="AK69">
        <v>95</v>
      </c>
      <c r="AL69">
        <v>40</v>
      </c>
    </row>
    <row r="70" spans="1:38">
      <c r="A70" t="s">
        <v>112</v>
      </c>
      <c r="B70" s="34">
        <v>262.19</v>
      </c>
      <c r="C70" s="34">
        <v>87.11</v>
      </c>
      <c r="D70" s="93">
        <f t="shared" si="1"/>
        <v>96</v>
      </c>
      <c r="E70" s="34">
        <v>16.11</v>
      </c>
      <c r="F70" s="34"/>
      <c r="G70" s="34"/>
      <c r="H70" s="34"/>
      <c r="I70" s="34"/>
      <c r="J70" s="37">
        <v>6.39</v>
      </c>
      <c r="K70" s="37">
        <v>6.39</v>
      </c>
      <c r="L70" s="37">
        <v>6.54</v>
      </c>
      <c r="M70">
        <v>115.83</v>
      </c>
      <c r="N70">
        <v>273.05</v>
      </c>
      <c r="O70">
        <v>100.61</v>
      </c>
      <c r="P70">
        <v>3.11</v>
      </c>
      <c r="Q70">
        <v>24.81</v>
      </c>
      <c r="R70" s="93">
        <v>32</v>
      </c>
      <c r="S70" s="93">
        <v>32</v>
      </c>
      <c r="T70" s="93">
        <v>32</v>
      </c>
      <c r="U70">
        <v>3.38</v>
      </c>
      <c r="V70">
        <v>43.921444000000001</v>
      </c>
      <c r="W70">
        <v>3.52</v>
      </c>
      <c r="X70">
        <v>97</v>
      </c>
      <c r="Y70">
        <v>32.340000000000003</v>
      </c>
      <c r="Z70">
        <v>32.33</v>
      </c>
      <c r="AA70">
        <v>118.89</v>
      </c>
      <c r="AB70">
        <v>23.78</v>
      </c>
      <c r="AC70">
        <v>40.92</v>
      </c>
      <c r="AD70">
        <v>20.74</v>
      </c>
      <c r="AE70">
        <v>35</v>
      </c>
      <c r="AF70">
        <v>18</v>
      </c>
      <c r="AG70">
        <v>29.66</v>
      </c>
      <c r="AH70">
        <v>70</v>
      </c>
      <c r="AI70">
        <v>70</v>
      </c>
      <c r="AJ70">
        <v>30.27</v>
      </c>
      <c r="AK70">
        <v>77</v>
      </c>
      <c r="AL70">
        <v>33</v>
      </c>
    </row>
    <row r="71" spans="1:38">
      <c r="A71" t="s">
        <v>113</v>
      </c>
      <c r="B71" s="34">
        <v>262.19</v>
      </c>
      <c r="C71" s="34">
        <v>87.11</v>
      </c>
      <c r="D71" s="93">
        <f t="shared" si="1"/>
        <v>91.01</v>
      </c>
      <c r="E71" s="34">
        <v>16.11</v>
      </c>
      <c r="F71" s="34"/>
      <c r="G71" s="34"/>
      <c r="H71" s="34"/>
      <c r="I71" s="34"/>
      <c r="J71" s="37">
        <v>4.82</v>
      </c>
      <c r="K71" s="37">
        <v>4.82</v>
      </c>
      <c r="L71" s="37">
        <v>4.95</v>
      </c>
      <c r="M71">
        <v>115.83</v>
      </c>
      <c r="N71">
        <v>273.05</v>
      </c>
      <c r="O71">
        <v>100.61</v>
      </c>
      <c r="P71">
        <v>3.5</v>
      </c>
      <c r="Q71">
        <v>25.41</v>
      </c>
      <c r="R71" s="93">
        <v>33</v>
      </c>
      <c r="S71" s="93">
        <v>33</v>
      </c>
      <c r="T71" s="93">
        <v>25.01</v>
      </c>
      <c r="U71">
        <v>3.53</v>
      </c>
      <c r="V71">
        <v>34.548678000000002</v>
      </c>
      <c r="W71">
        <v>3.72</v>
      </c>
      <c r="X71">
        <v>96.5</v>
      </c>
      <c r="Y71">
        <v>32.159999999999997</v>
      </c>
      <c r="Z71">
        <v>32.17</v>
      </c>
      <c r="AA71">
        <v>105.93</v>
      </c>
      <c r="AB71">
        <v>21.19</v>
      </c>
      <c r="AC71">
        <v>31.67</v>
      </c>
      <c r="AD71">
        <v>16.54</v>
      </c>
      <c r="AE71">
        <v>29</v>
      </c>
      <c r="AF71">
        <v>14</v>
      </c>
      <c r="AG71">
        <v>29.34</v>
      </c>
      <c r="AH71">
        <v>69.33</v>
      </c>
      <c r="AI71">
        <v>69.33</v>
      </c>
      <c r="AJ71">
        <v>30.27</v>
      </c>
      <c r="AK71">
        <v>60</v>
      </c>
      <c r="AL71">
        <v>25</v>
      </c>
    </row>
    <row r="72" spans="1:38">
      <c r="A72" t="s">
        <v>114</v>
      </c>
      <c r="B72" s="34">
        <v>262.19</v>
      </c>
      <c r="C72" s="34">
        <v>87.11</v>
      </c>
      <c r="D72" s="93">
        <f t="shared" si="1"/>
        <v>70.83</v>
      </c>
      <c r="E72" s="34">
        <v>16.11</v>
      </c>
      <c r="F72" s="34"/>
      <c r="G72" s="34"/>
      <c r="H72" s="34"/>
      <c r="I72" s="34"/>
      <c r="J72" s="37">
        <v>3.73</v>
      </c>
      <c r="K72" s="37">
        <v>3.73</v>
      </c>
      <c r="L72" s="37">
        <v>3.83</v>
      </c>
      <c r="M72">
        <v>115.83</v>
      </c>
      <c r="N72">
        <v>273.05</v>
      </c>
      <c r="O72">
        <v>100.61</v>
      </c>
      <c r="P72">
        <v>3.5</v>
      </c>
      <c r="Q72">
        <v>25.81</v>
      </c>
      <c r="R72" s="93">
        <v>33</v>
      </c>
      <c r="S72" s="93">
        <v>21</v>
      </c>
      <c r="T72" s="93">
        <v>16.829999999999998</v>
      </c>
      <c r="U72">
        <v>3.53</v>
      </c>
      <c r="V72">
        <v>26.062525000000001</v>
      </c>
      <c r="W72">
        <v>3.72</v>
      </c>
      <c r="X72">
        <v>96</v>
      </c>
      <c r="Y72">
        <v>32</v>
      </c>
      <c r="Z72">
        <v>32</v>
      </c>
      <c r="AA72">
        <v>82.07</v>
      </c>
      <c r="AB72">
        <v>16.41</v>
      </c>
      <c r="AC72">
        <v>26.67</v>
      </c>
      <c r="AD72">
        <v>12</v>
      </c>
      <c r="AE72">
        <v>22</v>
      </c>
      <c r="AF72">
        <v>11</v>
      </c>
      <c r="AG72">
        <v>29</v>
      </c>
      <c r="AH72">
        <v>69</v>
      </c>
      <c r="AI72">
        <v>69</v>
      </c>
      <c r="AJ72">
        <v>30.79</v>
      </c>
      <c r="AK72">
        <v>42</v>
      </c>
      <c r="AL72">
        <v>18</v>
      </c>
    </row>
    <row r="73" spans="1:38">
      <c r="A73" t="s">
        <v>115</v>
      </c>
      <c r="B73" s="34">
        <v>262.19</v>
      </c>
      <c r="C73" s="34">
        <v>87.11</v>
      </c>
      <c r="D73" s="93">
        <f t="shared" si="1"/>
        <v>41.36</v>
      </c>
      <c r="E73" s="34">
        <v>16.11</v>
      </c>
      <c r="F73" s="34"/>
      <c r="G73" s="34"/>
      <c r="H73" s="34"/>
      <c r="I73" s="34"/>
      <c r="J73" s="37">
        <v>2.86</v>
      </c>
      <c r="K73" s="37">
        <v>2.86</v>
      </c>
      <c r="L73" s="37">
        <v>2.93</v>
      </c>
      <c r="M73">
        <v>115.83</v>
      </c>
      <c r="N73">
        <v>273.05</v>
      </c>
      <c r="O73">
        <v>100.61</v>
      </c>
      <c r="P73">
        <v>3.5</v>
      </c>
      <c r="Q73">
        <v>25.81</v>
      </c>
      <c r="R73" s="93">
        <v>24.95</v>
      </c>
      <c r="S73" s="93">
        <v>7</v>
      </c>
      <c r="T73" s="93">
        <v>9.41</v>
      </c>
      <c r="U73">
        <v>3.53</v>
      </c>
      <c r="V73">
        <v>18.433755999999999</v>
      </c>
      <c r="W73">
        <v>3.72</v>
      </c>
      <c r="X73">
        <v>94</v>
      </c>
      <c r="Y73">
        <v>31.34</v>
      </c>
      <c r="Z73">
        <v>31.33</v>
      </c>
      <c r="AA73">
        <v>57.24</v>
      </c>
      <c r="AB73">
        <v>11.45</v>
      </c>
      <c r="AC73">
        <v>19</v>
      </c>
      <c r="AD73">
        <v>9</v>
      </c>
      <c r="AE73">
        <v>15</v>
      </c>
      <c r="AF73">
        <v>8</v>
      </c>
      <c r="AG73">
        <v>28.34</v>
      </c>
      <c r="AH73">
        <v>68.33</v>
      </c>
      <c r="AI73">
        <v>68.33</v>
      </c>
      <c r="AJ73">
        <v>30.79</v>
      </c>
      <c r="AK73">
        <v>28</v>
      </c>
      <c r="AL73">
        <v>12</v>
      </c>
    </row>
    <row r="74" spans="1:38">
      <c r="A74" t="s">
        <v>116</v>
      </c>
      <c r="B74" s="34">
        <v>262.19</v>
      </c>
      <c r="C74" s="34">
        <v>87.11</v>
      </c>
      <c r="D74" s="93">
        <f t="shared" si="1"/>
        <v>19.900000000000002</v>
      </c>
      <c r="E74" s="34">
        <v>16.11</v>
      </c>
      <c r="F74" s="34"/>
      <c r="G74" s="34"/>
      <c r="H74" s="34"/>
      <c r="I74" s="34"/>
      <c r="J74" s="37">
        <v>2.17</v>
      </c>
      <c r="K74" s="37">
        <v>2.17</v>
      </c>
      <c r="L74" s="37">
        <v>2.2200000000000002</v>
      </c>
      <c r="M74">
        <v>115.83</v>
      </c>
      <c r="N74">
        <v>273.05</v>
      </c>
      <c r="O74">
        <v>100.61</v>
      </c>
      <c r="P74">
        <v>3.5</v>
      </c>
      <c r="Q74">
        <v>25.81</v>
      </c>
      <c r="R74" s="93">
        <v>15.06</v>
      </c>
      <c r="S74" s="93">
        <v>1</v>
      </c>
      <c r="T74" s="93">
        <v>3.84</v>
      </c>
      <c r="U74">
        <v>3.53</v>
      </c>
      <c r="V74">
        <v>11.048562</v>
      </c>
      <c r="W74">
        <v>3.72</v>
      </c>
      <c r="X74">
        <v>93</v>
      </c>
      <c r="Y74">
        <v>31</v>
      </c>
      <c r="Z74">
        <v>31</v>
      </c>
      <c r="AA74">
        <v>40.78</v>
      </c>
      <c r="AB74">
        <v>8.15</v>
      </c>
      <c r="AC74">
        <v>14.31</v>
      </c>
      <c r="AD74">
        <v>6</v>
      </c>
      <c r="AE74">
        <v>11</v>
      </c>
      <c r="AF74">
        <v>6</v>
      </c>
      <c r="AG74">
        <v>28</v>
      </c>
      <c r="AH74">
        <v>68</v>
      </c>
      <c r="AI74">
        <v>68</v>
      </c>
      <c r="AJ74">
        <v>30.79</v>
      </c>
      <c r="AK74">
        <v>14</v>
      </c>
      <c r="AL74">
        <v>6</v>
      </c>
    </row>
    <row r="75" spans="1:38">
      <c r="A75" t="s">
        <v>117</v>
      </c>
      <c r="B75" s="34">
        <v>262.19</v>
      </c>
      <c r="C75" s="34">
        <v>87.11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1.49</v>
      </c>
      <c r="K75" s="37">
        <v>1.49</v>
      </c>
      <c r="L75" s="37">
        <v>1.53</v>
      </c>
      <c r="M75">
        <v>115.83</v>
      </c>
      <c r="N75">
        <v>273.05</v>
      </c>
      <c r="O75">
        <v>100.61</v>
      </c>
      <c r="P75">
        <v>3.5</v>
      </c>
      <c r="Q75">
        <v>22.2</v>
      </c>
      <c r="R75" s="93">
        <v>0</v>
      </c>
      <c r="S75" s="93">
        <v>0</v>
      </c>
      <c r="T75" s="93">
        <v>0</v>
      </c>
      <c r="U75">
        <v>3.69</v>
      </c>
      <c r="V75">
        <v>5.5924820000000004</v>
      </c>
      <c r="W75">
        <v>3.9</v>
      </c>
      <c r="X75">
        <v>88.5</v>
      </c>
      <c r="Y75">
        <v>29.5</v>
      </c>
      <c r="Z75">
        <v>29.5</v>
      </c>
      <c r="AA75">
        <v>25.03</v>
      </c>
      <c r="AB75">
        <v>5.01</v>
      </c>
      <c r="AC75">
        <v>7.41</v>
      </c>
      <c r="AD75">
        <v>4</v>
      </c>
      <c r="AE75">
        <v>9</v>
      </c>
      <c r="AF75">
        <v>5</v>
      </c>
      <c r="AG75">
        <v>27.66</v>
      </c>
      <c r="AH75">
        <v>67.67</v>
      </c>
      <c r="AI75">
        <v>67.67</v>
      </c>
      <c r="AJ75">
        <v>30.79</v>
      </c>
      <c r="AK75">
        <v>7</v>
      </c>
      <c r="AL75">
        <v>3</v>
      </c>
    </row>
    <row r="76" spans="1:38">
      <c r="A76" t="s">
        <v>118</v>
      </c>
      <c r="B76" s="34">
        <v>262.19</v>
      </c>
      <c r="C76" s="34">
        <v>87.11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0.55000000000000004</v>
      </c>
      <c r="K76" s="37">
        <v>0.55000000000000004</v>
      </c>
      <c r="L76" s="37">
        <v>0.56999999999999995</v>
      </c>
      <c r="M76">
        <v>115.83</v>
      </c>
      <c r="N76">
        <v>273.05</v>
      </c>
      <c r="O76">
        <v>100.61</v>
      </c>
      <c r="P76">
        <v>3.5</v>
      </c>
      <c r="Q76">
        <v>22.02</v>
      </c>
      <c r="R76" s="93">
        <v>0</v>
      </c>
      <c r="S76" s="93">
        <v>0</v>
      </c>
      <c r="T76" s="93">
        <v>0</v>
      </c>
      <c r="U76">
        <v>3.69</v>
      </c>
      <c r="V76">
        <v>3.6438820000000001</v>
      </c>
      <c r="W76">
        <v>3.9</v>
      </c>
      <c r="X76">
        <v>85</v>
      </c>
      <c r="Y76">
        <v>28.34</v>
      </c>
      <c r="Z76">
        <v>28.33</v>
      </c>
      <c r="AA76">
        <v>19.63</v>
      </c>
      <c r="AB76">
        <v>3.92</v>
      </c>
      <c r="AC76">
        <v>4.95</v>
      </c>
      <c r="AD76">
        <v>2</v>
      </c>
      <c r="AE76">
        <v>5</v>
      </c>
      <c r="AF76">
        <v>2</v>
      </c>
      <c r="AG76">
        <v>27.34</v>
      </c>
      <c r="AH76">
        <v>66.67</v>
      </c>
      <c r="AI76">
        <v>66.67</v>
      </c>
      <c r="AJ76">
        <v>30.79</v>
      </c>
      <c r="AK76">
        <v>2</v>
      </c>
      <c r="AL76">
        <v>1</v>
      </c>
    </row>
    <row r="77" spans="1:38">
      <c r="A77" t="s">
        <v>119</v>
      </c>
      <c r="B77" s="34">
        <v>262.19</v>
      </c>
      <c r="C77" s="34">
        <v>87.11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0.16</v>
      </c>
      <c r="K77" s="37">
        <v>0.16</v>
      </c>
      <c r="L77" s="37">
        <v>0.16</v>
      </c>
      <c r="M77">
        <v>115.83</v>
      </c>
      <c r="N77">
        <v>273.05</v>
      </c>
      <c r="O77">
        <v>100.61</v>
      </c>
      <c r="P77">
        <v>2.72</v>
      </c>
      <c r="Q77">
        <v>20.05</v>
      </c>
      <c r="R77" s="93">
        <v>0</v>
      </c>
      <c r="S77" s="93">
        <v>0</v>
      </c>
      <c r="T77" s="93">
        <v>0</v>
      </c>
      <c r="U77">
        <v>3.69</v>
      </c>
      <c r="V77">
        <v>0.70149600000000001</v>
      </c>
      <c r="W77">
        <v>3.9</v>
      </c>
      <c r="X77">
        <v>77.5</v>
      </c>
      <c r="Y77">
        <v>25.84</v>
      </c>
      <c r="Z77">
        <v>25.83</v>
      </c>
      <c r="AA77">
        <v>5.56</v>
      </c>
      <c r="AB77">
        <v>1.1100000000000001</v>
      </c>
      <c r="AC77">
        <v>3.18</v>
      </c>
      <c r="AD77">
        <v>1</v>
      </c>
      <c r="AE77">
        <v>1</v>
      </c>
      <c r="AF77">
        <v>0</v>
      </c>
      <c r="AG77">
        <v>26</v>
      </c>
      <c r="AH77">
        <v>62</v>
      </c>
      <c r="AI77">
        <v>62</v>
      </c>
      <c r="AJ77">
        <v>31.29</v>
      </c>
      <c r="AK77">
        <v>1</v>
      </c>
      <c r="AL77">
        <v>0</v>
      </c>
    </row>
    <row r="78" spans="1:38">
      <c r="A78" t="s">
        <v>120</v>
      </c>
      <c r="B78" s="34">
        <v>262.19</v>
      </c>
      <c r="C78" s="34">
        <v>87.11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115.83</v>
      </c>
      <c r="N78">
        <v>273.05</v>
      </c>
      <c r="O78">
        <v>100.61</v>
      </c>
      <c r="P78">
        <v>2.72</v>
      </c>
      <c r="Q78">
        <v>18.87</v>
      </c>
      <c r="R78" s="93">
        <v>0</v>
      </c>
      <c r="S78" s="93">
        <v>0</v>
      </c>
      <c r="T78" s="93">
        <v>0</v>
      </c>
      <c r="U78">
        <v>3.69</v>
      </c>
      <c r="V78">
        <v>0</v>
      </c>
      <c r="W78">
        <v>3.9</v>
      </c>
      <c r="X78">
        <v>76.5</v>
      </c>
      <c r="Y78">
        <v>25.5</v>
      </c>
      <c r="Z78">
        <v>25.5</v>
      </c>
      <c r="AA78">
        <v>1.18</v>
      </c>
      <c r="AB78">
        <v>0.24</v>
      </c>
      <c r="AC78">
        <v>1.41</v>
      </c>
      <c r="AD78">
        <v>0.5</v>
      </c>
      <c r="AE78">
        <v>0</v>
      </c>
      <c r="AF78">
        <v>0</v>
      </c>
      <c r="AG78">
        <v>24.66</v>
      </c>
      <c r="AH78">
        <v>59</v>
      </c>
      <c r="AI78">
        <v>59</v>
      </c>
      <c r="AJ78">
        <v>31.29</v>
      </c>
      <c r="AK78">
        <v>0</v>
      </c>
      <c r="AL78">
        <v>0</v>
      </c>
    </row>
    <row r="79" spans="1:38">
      <c r="A79" t="s">
        <v>121</v>
      </c>
      <c r="B79" s="34">
        <v>262.19</v>
      </c>
      <c r="C79" s="34">
        <v>87.11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115.83</v>
      </c>
      <c r="N79">
        <v>273.05</v>
      </c>
      <c r="O79">
        <v>100.61</v>
      </c>
      <c r="P79">
        <v>3.26</v>
      </c>
      <c r="Q79">
        <v>15.02</v>
      </c>
      <c r="R79" s="93">
        <v>0</v>
      </c>
      <c r="S79" s="93">
        <v>0</v>
      </c>
      <c r="T79" s="93">
        <v>0</v>
      </c>
      <c r="U79">
        <v>3.84</v>
      </c>
      <c r="V79">
        <v>0</v>
      </c>
      <c r="W79">
        <v>3.9</v>
      </c>
      <c r="X79">
        <v>75.5</v>
      </c>
      <c r="Y79">
        <v>25.16</v>
      </c>
      <c r="Z79">
        <v>25.17</v>
      </c>
      <c r="AA79">
        <v>0</v>
      </c>
      <c r="AB79">
        <v>0</v>
      </c>
      <c r="AC79">
        <v>0.39</v>
      </c>
      <c r="AD79">
        <v>0</v>
      </c>
      <c r="AE79">
        <v>0</v>
      </c>
      <c r="AF79">
        <v>0</v>
      </c>
      <c r="AG79">
        <v>23.66</v>
      </c>
      <c r="AH79">
        <v>58.33</v>
      </c>
      <c r="AI79">
        <v>58.33</v>
      </c>
      <c r="AJ79">
        <v>31.29</v>
      </c>
      <c r="AK79">
        <v>0</v>
      </c>
      <c r="AL79">
        <v>0</v>
      </c>
    </row>
    <row r="80" spans="1:38">
      <c r="A80" t="s">
        <v>122</v>
      </c>
      <c r="B80" s="34">
        <v>262.19</v>
      </c>
      <c r="C80" s="34">
        <v>87.11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115.83</v>
      </c>
      <c r="N80">
        <v>273.05</v>
      </c>
      <c r="O80">
        <v>100.61</v>
      </c>
      <c r="P80">
        <v>3.26</v>
      </c>
      <c r="Q80">
        <v>14.33</v>
      </c>
      <c r="R80" s="93">
        <v>0</v>
      </c>
      <c r="S80" s="93">
        <v>0</v>
      </c>
      <c r="T80" s="93">
        <v>0</v>
      </c>
      <c r="U80">
        <v>3.84</v>
      </c>
      <c r="V80">
        <v>0</v>
      </c>
      <c r="W80">
        <v>3.9</v>
      </c>
      <c r="X80">
        <v>74.5</v>
      </c>
      <c r="Y80">
        <v>24.84</v>
      </c>
      <c r="Z80">
        <v>24.83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23.34</v>
      </c>
      <c r="AH80">
        <v>56.67</v>
      </c>
      <c r="AI80">
        <v>56.67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262.19</v>
      </c>
      <c r="C81" s="34">
        <v>87.11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115.83</v>
      </c>
      <c r="N81">
        <v>273.05</v>
      </c>
      <c r="O81">
        <v>100.61</v>
      </c>
      <c r="P81">
        <v>3.26</v>
      </c>
      <c r="Q81">
        <v>13</v>
      </c>
      <c r="R81" s="93">
        <v>0</v>
      </c>
      <c r="S81" s="93">
        <v>0</v>
      </c>
      <c r="T81" s="93">
        <v>0</v>
      </c>
      <c r="U81">
        <v>3.84</v>
      </c>
      <c r="V81">
        <v>0</v>
      </c>
      <c r="W81">
        <v>3.9</v>
      </c>
      <c r="X81">
        <v>74</v>
      </c>
      <c r="Y81">
        <v>24.66</v>
      </c>
      <c r="Z81">
        <v>24.67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23</v>
      </c>
      <c r="AH81">
        <v>55.67</v>
      </c>
      <c r="AI81">
        <v>55.67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262.19</v>
      </c>
      <c r="C82" s="34">
        <v>87.11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115.83</v>
      </c>
      <c r="N82">
        <v>273.05</v>
      </c>
      <c r="O82">
        <v>100.61</v>
      </c>
      <c r="P82">
        <v>3.26</v>
      </c>
      <c r="Q82">
        <v>12.6</v>
      </c>
      <c r="R82" s="93">
        <v>0</v>
      </c>
      <c r="S82" s="93">
        <v>0</v>
      </c>
      <c r="T82" s="93">
        <v>0</v>
      </c>
      <c r="U82">
        <v>3.84</v>
      </c>
      <c r="V82">
        <v>0</v>
      </c>
      <c r="W82">
        <v>3.9</v>
      </c>
      <c r="X82">
        <v>73</v>
      </c>
      <c r="Y82">
        <v>24.34</v>
      </c>
      <c r="Z82">
        <v>24.33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22.34</v>
      </c>
      <c r="AH82">
        <v>54</v>
      </c>
      <c r="AI82">
        <v>54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262.19</v>
      </c>
      <c r="C83" s="34">
        <v>87.11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115.83</v>
      </c>
      <c r="N83">
        <v>273.05</v>
      </c>
      <c r="O83">
        <v>100.61</v>
      </c>
      <c r="P83">
        <v>3.42</v>
      </c>
      <c r="Q83">
        <v>9.0399999999999991</v>
      </c>
      <c r="R83" s="93">
        <v>0</v>
      </c>
      <c r="S83" s="93">
        <v>0</v>
      </c>
      <c r="T83" s="93">
        <v>0</v>
      </c>
      <c r="U83">
        <v>3.92</v>
      </c>
      <c r="V83">
        <v>0</v>
      </c>
      <c r="W83">
        <v>3.72</v>
      </c>
      <c r="X83">
        <v>71.5</v>
      </c>
      <c r="Y83">
        <v>23.84</v>
      </c>
      <c r="Z83">
        <v>23.83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21.66</v>
      </c>
      <c r="AH83">
        <v>52.33</v>
      </c>
      <c r="AI83">
        <v>52.33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262.19</v>
      </c>
      <c r="C84" s="34">
        <v>87.11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115.83</v>
      </c>
      <c r="N84">
        <v>273.05</v>
      </c>
      <c r="O84">
        <v>100.61</v>
      </c>
      <c r="P84">
        <v>3.42</v>
      </c>
      <c r="Q84">
        <v>9.06</v>
      </c>
      <c r="R84" s="93">
        <v>0</v>
      </c>
      <c r="S84" s="93">
        <v>0</v>
      </c>
      <c r="T84" s="93">
        <v>0</v>
      </c>
      <c r="U84">
        <v>3.92</v>
      </c>
      <c r="V84">
        <v>0</v>
      </c>
      <c r="W84">
        <v>3.72</v>
      </c>
      <c r="X84">
        <v>71</v>
      </c>
      <c r="Y84">
        <v>23.66</v>
      </c>
      <c r="Z84">
        <v>23.67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</v>
      </c>
      <c r="AH84">
        <v>50</v>
      </c>
      <c r="AI84">
        <v>50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262.19</v>
      </c>
      <c r="C85" s="34">
        <v>87.11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115.83</v>
      </c>
      <c r="N85">
        <v>273.05</v>
      </c>
      <c r="O85">
        <v>100.61</v>
      </c>
      <c r="P85">
        <v>3.42</v>
      </c>
      <c r="Q85">
        <v>7.41</v>
      </c>
      <c r="R85" s="93">
        <v>0</v>
      </c>
      <c r="S85" s="93">
        <v>0</v>
      </c>
      <c r="T85" s="93">
        <v>0</v>
      </c>
      <c r="U85">
        <v>3.92</v>
      </c>
      <c r="V85">
        <v>0</v>
      </c>
      <c r="W85">
        <v>3.72</v>
      </c>
      <c r="X85">
        <v>70.5</v>
      </c>
      <c r="Y85">
        <v>23.5</v>
      </c>
      <c r="Z85">
        <v>23.5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</v>
      </c>
      <c r="AH85">
        <v>47</v>
      </c>
      <c r="AI85">
        <v>47</v>
      </c>
      <c r="AJ85">
        <v>30.79</v>
      </c>
      <c r="AK85">
        <v>0</v>
      </c>
      <c r="AL85">
        <v>0</v>
      </c>
    </row>
    <row r="86" spans="1:38">
      <c r="A86" t="s">
        <v>128</v>
      </c>
      <c r="B86" s="34">
        <v>262.19</v>
      </c>
      <c r="C86" s="34">
        <v>87.11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115.83</v>
      </c>
      <c r="N86">
        <v>273.05</v>
      </c>
      <c r="O86">
        <v>100.61</v>
      </c>
      <c r="P86">
        <v>3.42</v>
      </c>
      <c r="Q86">
        <v>7.41</v>
      </c>
      <c r="R86" s="93">
        <v>0</v>
      </c>
      <c r="S86" s="93">
        <v>0</v>
      </c>
      <c r="T86" s="93">
        <v>0</v>
      </c>
      <c r="U86">
        <v>3.92</v>
      </c>
      <c r="V86">
        <v>0</v>
      </c>
      <c r="W86">
        <v>3.72</v>
      </c>
      <c r="X86">
        <v>70</v>
      </c>
      <c r="Y86">
        <v>23.34</v>
      </c>
      <c r="Z86">
        <v>23.33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</v>
      </c>
      <c r="AH86">
        <v>45.33</v>
      </c>
      <c r="AI86">
        <v>45.33</v>
      </c>
      <c r="AJ86">
        <v>30.79</v>
      </c>
      <c r="AK86">
        <v>0</v>
      </c>
      <c r="AL86">
        <v>0</v>
      </c>
    </row>
    <row r="87" spans="1:38">
      <c r="A87" t="s">
        <v>129</v>
      </c>
      <c r="B87" s="34">
        <v>262.19</v>
      </c>
      <c r="C87" s="34">
        <v>87.11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115.83</v>
      </c>
      <c r="N87">
        <v>273.05</v>
      </c>
      <c r="O87">
        <v>100.61</v>
      </c>
      <c r="P87">
        <v>3.42</v>
      </c>
      <c r="Q87">
        <v>7.41</v>
      </c>
      <c r="R87" s="93">
        <v>0</v>
      </c>
      <c r="S87" s="93">
        <v>0</v>
      </c>
      <c r="T87" s="93">
        <v>0</v>
      </c>
      <c r="U87">
        <v>3.92</v>
      </c>
      <c r="V87">
        <v>0</v>
      </c>
      <c r="W87">
        <v>3.72</v>
      </c>
      <c r="X87">
        <v>71</v>
      </c>
      <c r="Y87">
        <v>23.66</v>
      </c>
      <c r="Z87">
        <v>23.67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18.66</v>
      </c>
      <c r="AH87">
        <v>45</v>
      </c>
      <c r="AI87">
        <v>45</v>
      </c>
      <c r="AJ87">
        <v>30.27</v>
      </c>
      <c r="AK87">
        <v>0</v>
      </c>
      <c r="AL87">
        <v>0</v>
      </c>
    </row>
    <row r="88" spans="1:38">
      <c r="A88" t="s">
        <v>130</v>
      </c>
      <c r="B88" s="34">
        <v>262.19</v>
      </c>
      <c r="C88" s="34">
        <v>87.11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115.83</v>
      </c>
      <c r="N88">
        <v>273.05</v>
      </c>
      <c r="O88">
        <v>100.61</v>
      </c>
      <c r="P88">
        <v>3.42</v>
      </c>
      <c r="Q88">
        <v>7.41</v>
      </c>
      <c r="R88" s="93">
        <v>0</v>
      </c>
      <c r="S88" s="93">
        <v>0</v>
      </c>
      <c r="T88" s="93">
        <v>0</v>
      </c>
      <c r="U88">
        <v>3.92</v>
      </c>
      <c r="V88">
        <v>0</v>
      </c>
      <c r="W88">
        <v>3.72</v>
      </c>
      <c r="X88">
        <v>72</v>
      </c>
      <c r="Y88">
        <v>24</v>
      </c>
      <c r="Z88">
        <v>24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18.34</v>
      </c>
      <c r="AH88">
        <v>45.67</v>
      </c>
      <c r="AI88">
        <v>45.67</v>
      </c>
      <c r="AJ88">
        <v>30.27</v>
      </c>
      <c r="AK88">
        <v>0</v>
      </c>
      <c r="AL88">
        <v>0</v>
      </c>
    </row>
    <row r="89" spans="1:38">
      <c r="A89" t="s">
        <v>131</v>
      </c>
      <c r="B89" s="34">
        <v>262.19</v>
      </c>
      <c r="C89" s="34">
        <v>87.11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115.83</v>
      </c>
      <c r="N89">
        <v>273.05</v>
      </c>
      <c r="O89">
        <v>100.61</v>
      </c>
      <c r="P89">
        <v>3.57</v>
      </c>
      <c r="Q89">
        <v>7.41</v>
      </c>
      <c r="R89" s="93">
        <v>0</v>
      </c>
      <c r="S89" s="93">
        <v>0</v>
      </c>
      <c r="T89" s="93">
        <v>0</v>
      </c>
      <c r="U89">
        <v>3.92</v>
      </c>
      <c r="V89">
        <v>0</v>
      </c>
      <c r="W89">
        <v>3.72</v>
      </c>
      <c r="X89">
        <v>59</v>
      </c>
      <c r="Y89">
        <v>19.66</v>
      </c>
      <c r="Z89">
        <v>19.670000000000002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</v>
      </c>
      <c r="AH89">
        <v>46.33</v>
      </c>
      <c r="AI89">
        <v>46.33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262.19</v>
      </c>
      <c r="C90" s="34">
        <v>87.11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115.83</v>
      </c>
      <c r="N90">
        <v>273.05</v>
      </c>
      <c r="O90">
        <v>100.61</v>
      </c>
      <c r="P90">
        <v>3.57</v>
      </c>
      <c r="Q90">
        <v>7.41</v>
      </c>
      <c r="R90" s="93">
        <v>0</v>
      </c>
      <c r="S90" s="93">
        <v>0</v>
      </c>
      <c r="T90" s="93">
        <v>0</v>
      </c>
      <c r="U90">
        <v>3.92</v>
      </c>
      <c r="V90">
        <v>0</v>
      </c>
      <c r="W90">
        <v>3.72</v>
      </c>
      <c r="X90">
        <v>57.5</v>
      </c>
      <c r="Y90">
        <v>19.16</v>
      </c>
      <c r="Z90">
        <v>19.170000000000002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16.66</v>
      </c>
      <c r="AH90">
        <v>45.67</v>
      </c>
      <c r="AI90">
        <v>45.67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262.19</v>
      </c>
      <c r="C91" s="34">
        <v>87.11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115.83</v>
      </c>
      <c r="N91">
        <v>273.05</v>
      </c>
      <c r="O91">
        <v>100.61</v>
      </c>
      <c r="P91">
        <v>3.57</v>
      </c>
      <c r="Q91">
        <v>7.41</v>
      </c>
      <c r="R91" s="93">
        <v>0</v>
      </c>
      <c r="S91" s="93">
        <v>0</v>
      </c>
      <c r="T91" s="93">
        <v>0</v>
      </c>
      <c r="U91">
        <v>3.77</v>
      </c>
      <c r="V91">
        <v>0</v>
      </c>
      <c r="W91">
        <v>3.62</v>
      </c>
      <c r="X91">
        <v>55.5</v>
      </c>
      <c r="Y91">
        <v>18.5</v>
      </c>
      <c r="Z91">
        <v>18.5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16.34</v>
      </c>
      <c r="AH91">
        <v>41.33</v>
      </c>
      <c r="AI91">
        <v>41.33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262.19</v>
      </c>
      <c r="C92" s="34">
        <v>87.11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115.83</v>
      </c>
      <c r="N92">
        <v>273.05</v>
      </c>
      <c r="O92">
        <v>100.61</v>
      </c>
      <c r="P92">
        <v>3.57</v>
      </c>
      <c r="Q92">
        <v>7.41</v>
      </c>
      <c r="R92" s="93">
        <v>0</v>
      </c>
      <c r="S92" s="93">
        <v>0</v>
      </c>
      <c r="T92" s="93">
        <v>0</v>
      </c>
      <c r="U92">
        <v>3.77</v>
      </c>
      <c r="V92">
        <v>0</v>
      </c>
      <c r="W92">
        <v>3.62</v>
      </c>
      <c r="X92">
        <v>54</v>
      </c>
      <c r="Y92">
        <v>18</v>
      </c>
      <c r="Z92">
        <v>18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16.34</v>
      </c>
      <c r="AH92">
        <v>41.67</v>
      </c>
      <c r="AI92">
        <v>41.67</v>
      </c>
      <c r="AJ92">
        <v>30.27</v>
      </c>
      <c r="AK92">
        <v>0</v>
      </c>
      <c r="AL92">
        <v>0</v>
      </c>
    </row>
    <row r="93" spans="1:38">
      <c r="A93" t="s">
        <v>135</v>
      </c>
      <c r="B93" s="34">
        <v>262.19</v>
      </c>
      <c r="C93" s="34">
        <v>87.11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115.83</v>
      </c>
      <c r="N93">
        <v>273.05</v>
      </c>
      <c r="O93">
        <v>100.61</v>
      </c>
      <c r="P93">
        <v>3.57</v>
      </c>
      <c r="Q93">
        <v>7.41</v>
      </c>
      <c r="R93" s="93">
        <v>0</v>
      </c>
      <c r="S93" s="93">
        <v>0</v>
      </c>
      <c r="T93" s="93">
        <v>0</v>
      </c>
      <c r="U93">
        <v>3.77</v>
      </c>
      <c r="V93">
        <v>0</v>
      </c>
      <c r="W93">
        <v>3.62</v>
      </c>
      <c r="X93">
        <v>52.5</v>
      </c>
      <c r="Y93">
        <v>17.5</v>
      </c>
      <c r="Z93">
        <v>17.5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16.34</v>
      </c>
      <c r="AH93">
        <v>42</v>
      </c>
      <c r="AI93">
        <v>42</v>
      </c>
      <c r="AJ93">
        <v>30.27</v>
      </c>
      <c r="AK93">
        <v>0</v>
      </c>
      <c r="AL93">
        <v>0</v>
      </c>
    </row>
    <row r="94" spans="1:38">
      <c r="A94" t="s">
        <v>136</v>
      </c>
      <c r="B94" s="34">
        <v>262.19</v>
      </c>
      <c r="C94" s="34">
        <v>87.11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115.83</v>
      </c>
      <c r="N94">
        <v>273.05</v>
      </c>
      <c r="O94">
        <v>100.61</v>
      </c>
      <c r="P94">
        <v>3.57</v>
      </c>
      <c r="Q94">
        <v>7.41</v>
      </c>
      <c r="R94" s="93">
        <v>0</v>
      </c>
      <c r="S94" s="93">
        <v>0</v>
      </c>
      <c r="T94" s="93">
        <v>0</v>
      </c>
      <c r="U94">
        <v>3.77</v>
      </c>
      <c r="V94">
        <v>0</v>
      </c>
      <c r="W94">
        <v>3.62</v>
      </c>
      <c r="X94">
        <v>51.5</v>
      </c>
      <c r="Y94">
        <v>17.16</v>
      </c>
      <c r="Z94">
        <v>17.170000000000002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16.34</v>
      </c>
      <c r="AH94">
        <v>42</v>
      </c>
      <c r="AI94">
        <v>42</v>
      </c>
      <c r="AJ94">
        <v>30.27</v>
      </c>
      <c r="AK94">
        <v>0</v>
      </c>
      <c r="AL94">
        <v>0</v>
      </c>
    </row>
    <row r="95" spans="1:38">
      <c r="A95" t="s">
        <v>137</v>
      </c>
      <c r="B95" s="34">
        <v>262.19</v>
      </c>
      <c r="C95" s="34">
        <v>87.11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115.83</v>
      </c>
      <c r="N95">
        <v>273.05</v>
      </c>
      <c r="O95">
        <v>100.61</v>
      </c>
      <c r="P95">
        <v>3.5</v>
      </c>
      <c r="Q95">
        <v>7.21</v>
      </c>
      <c r="R95" s="93">
        <v>0</v>
      </c>
      <c r="S95" s="93">
        <v>0</v>
      </c>
      <c r="T95" s="93">
        <v>0</v>
      </c>
      <c r="U95">
        <v>3.77</v>
      </c>
      <c r="V95">
        <v>0</v>
      </c>
      <c r="W95">
        <v>3.62</v>
      </c>
      <c r="X95">
        <v>51.5</v>
      </c>
      <c r="Y95">
        <v>17.16</v>
      </c>
      <c r="Z95">
        <v>17.170000000000002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16.34</v>
      </c>
      <c r="AH95">
        <v>42</v>
      </c>
      <c r="AI95">
        <v>42</v>
      </c>
      <c r="AJ95">
        <v>30.27</v>
      </c>
      <c r="AK95">
        <v>0</v>
      </c>
      <c r="AL95">
        <v>0</v>
      </c>
    </row>
    <row r="96" spans="1:38">
      <c r="A96" t="s">
        <v>138</v>
      </c>
      <c r="B96" s="34">
        <v>262.19</v>
      </c>
      <c r="C96" s="34">
        <v>87.11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115.83</v>
      </c>
      <c r="N96">
        <v>273.05</v>
      </c>
      <c r="O96">
        <v>100.61</v>
      </c>
      <c r="P96">
        <v>3.5</v>
      </c>
      <c r="Q96">
        <v>7.01</v>
      </c>
      <c r="R96" s="93">
        <v>0</v>
      </c>
      <c r="S96" s="93">
        <v>0</v>
      </c>
      <c r="T96" s="93">
        <v>0</v>
      </c>
      <c r="U96">
        <v>3.77</v>
      </c>
      <c r="V96">
        <v>0</v>
      </c>
      <c r="W96">
        <v>3.62</v>
      </c>
      <c r="X96">
        <v>52</v>
      </c>
      <c r="Y96">
        <v>17.34</v>
      </c>
      <c r="Z96">
        <v>17.329999999999998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16.34</v>
      </c>
      <c r="AH96">
        <v>42.33</v>
      </c>
      <c r="AI96">
        <v>42.33</v>
      </c>
      <c r="AJ96">
        <v>30.27</v>
      </c>
      <c r="AK96">
        <v>0</v>
      </c>
      <c r="AL96">
        <v>0</v>
      </c>
    </row>
    <row r="97" spans="1:50">
      <c r="A97" t="s">
        <v>139</v>
      </c>
      <c r="B97" s="34">
        <v>262.19</v>
      </c>
      <c r="C97" s="34">
        <v>87.11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115.83</v>
      </c>
      <c r="N97">
        <v>273.05</v>
      </c>
      <c r="O97">
        <v>100.61</v>
      </c>
      <c r="P97">
        <v>3.5</v>
      </c>
      <c r="Q97">
        <v>7.01</v>
      </c>
      <c r="R97" s="93">
        <v>0</v>
      </c>
      <c r="S97" s="93">
        <v>0</v>
      </c>
      <c r="T97" s="93">
        <v>0</v>
      </c>
      <c r="U97">
        <v>3.77</v>
      </c>
      <c r="V97">
        <v>0</v>
      </c>
      <c r="W97">
        <v>3.62</v>
      </c>
      <c r="X97">
        <v>54</v>
      </c>
      <c r="Y97">
        <v>18</v>
      </c>
      <c r="Z97">
        <v>18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16.66</v>
      </c>
      <c r="AH97">
        <v>42.33</v>
      </c>
      <c r="AI97">
        <v>42.33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262.19</v>
      </c>
      <c r="C98" s="34">
        <v>87.11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115.83</v>
      </c>
      <c r="N98">
        <v>273.05</v>
      </c>
      <c r="O98">
        <v>100.61</v>
      </c>
      <c r="P98">
        <v>3.5</v>
      </c>
      <c r="Q98">
        <v>7.01</v>
      </c>
      <c r="R98" s="93">
        <v>0</v>
      </c>
      <c r="S98" s="93">
        <v>0</v>
      </c>
      <c r="T98" s="93">
        <v>0</v>
      </c>
      <c r="U98">
        <v>3.77</v>
      </c>
      <c r="V98">
        <v>0</v>
      </c>
      <c r="W98">
        <v>3.62</v>
      </c>
      <c r="X98">
        <v>54</v>
      </c>
      <c r="Y98">
        <v>18</v>
      </c>
      <c r="Z98">
        <v>18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17.34</v>
      </c>
      <c r="AH98">
        <v>43</v>
      </c>
      <c r="AI98">
        <v>43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5.4487124999999939</v>
      </c>
      <c r="C99" s="34">
        <f t="shared" ref="C99:P99" si="2">SUM(C3:C98)/4000</f>
        <v>1.7209949999999987</v>
      </c>
      <c r="D99" s="93">
        <f t="shared" ref="D99" si="3">SUM(D3:D98)/4000</f>
        <v>1.0203774999999995</v>
      </c>
      <c r="E99" s="34">
        <f>SUM(E3:E98)/4000</f>
        <v>0.37953999999999932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0.12482499999999999</v>
      </c>
      <c r="K99" s="37">
        <f t="shared" si="2"/>
        <v>0.12482499999999999</v>
      </c>
      <c r="L99" s="37">
        <f t="shared" si="2"/>
        <v>0.1279325</v>
      </c>
      <c r="M99">
        <f t="shared" si="2"/>
        <v>2.4814524999999974</v>
      </c>
      <c r="N99">
        <f t="shared" si="2"/>
        <v>6.5244149999999896</v>
      </c>
      <c r="O99">
        <f t="shared" si="2"/>
        <v>2.0815699999999966</v>
      </c>
      <c r="P99">
        <f t="shared" si="2"/>
        <v>8.2589999999999997E-2</v>
      </c>
      <c r="Q99">
        <f t="shared" ref="Q99:AF99" si="5">SUM(Q3:Q98)/4000</f>
        <v>0.23343999999999981</v>
      </c>
      <c r="R99" s="93">
        <f t="shared" si="5"/>
        <v>0.35512500000000025</v>
      </c>
      <c r="S99" s="93">
        <f t="shared" si="5"/>
        <v>0.33739000000000019</v>
      </c>
      <c r="T99" s="93">
        <f t="shared" si="5"/>
        <v>0.32786249999999983</v>
      </c>
      <c r="U99">
        <f t="shared" si="5"/>
        <v>8.5059999999999941E-2</v>
      </c>
      <c r="V99">
        <f t="shared" si="5"/>
        <v>1.1181139872500001</v>
      </c>
      <c r="W99">
        <f t="shared" si="5"/>
        <v>8.2840000000000066E-2</v>
      </c>
      <c r="X99">
        <f t="shared" si="5"/>
        <v>1.594625</v>
      </c>
      <c r="Y99">
        <f t="shared" si="5"/>
        <v>0.53154499999999993</v>
      </c>
      <c r="Z99">
        <f t="shared" si="5"/>
        <v>0.53154000000000001</v>
      </c>
      <c r="AA99">
        <f t="shared" si="5"/>
        <v>1.9668549999999998</v>
      </c>
      <c r="AB99">
        <f t="shared" si="5"/>
        <v>0.39336500000000024</v>
      </c>
      <c r="AC99">
        <f t="shared" si="5"/>
        <v>0.71065250000000002</v>
      </c>
      <c r="AD99">
        <f t="shared" si="5"/>
        <v>0.38451750000000007</v>
      </c>
      <c r="AE99">
        <f t="shared" si="5"/>
        <v>0.74375000000000002</v>
      </c>
      <c r="AF99">
        <f t="shared" si="5"/>
        <v>0.373</v>
      </c>
      <c r="AG99">
        <f t="shared" ref="AG99:AM99" si="6">SUM(AG3:AG98)/4000</f>
        <v>0.44728999999999997</v>
      </c>
      <c r="AH99">
        <f t="shared" si="6"/>
        <v>1.179335</v>
      </c>
      <c r="AI99">
        <f t="shared" si="6"/>
        <v>1.179335</v>
      </c>
      <c r="AJ99">
        <f t="shared" si="6"/>
        <v>0.71597249999999957</v>
      </c>
      <c r="AK99">
        <f t="shared" si="6"/>
        <v>1.5634999999999999</v>
      </c>
      <c r="AL99">
        <f t="shared" si="6"/>
        <v>0.66449999999999998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45401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494.48243967268354</v>
      </c>
      <c r="L3">
        <v>17.530042421486332</v>
      </c>
      <c r="M3">
        <v>63.917902294676196</v>
      </c>
      <c r="N3">
        <v>52.961660539172435</v>
      </c>
      <c r="O3">
        <v>74.021055416019038</v>
      </c>
      <c r="P3">
        <v>31.383104633156108</v>
      </c>
      <c r="Q3">
        <v>9.6272647451967082</v>
      </c>
      <c r="R3">
        <v>19.138379477057875</v>
      </c>
      <c r="S3">
        <v>11.766016714606742</v>
      </c>
      <c r="T3">
        <v>1.4219122348993287</v>
      </c>
      <c r="U3">
        <v>59.969434866422681</v>
      </c>
      <c r="V3">
        <v>6.0597849818971747</v>
      </c>
      <c r="W3">
        <v>19.674551775100401</v>
      </c>
      <c r="X3">
        <v>62.891453570979678</v>
      </c>
      <c r="Y3">
        <v>0</v>
      </c>
      <c r="Z3">
        <v>0</v>
      </c>
      <c r="AA3">
        <v>11.918762149367092</v>
      </c>
      <c r="AB3">
        <v>20.89008940755512</v>
      </c>
      <c r="AC3">
        <v>9.9764218211117832</v>
      </c>
      <c r="AD3">
        <v>0</v>
      </c>
      <c r="AE3">
        <v>16.964341541352283</v>
      </c>
      <c r="AF3">
        <v>6.6308956435429867</v>
      </c>
      <c r="AG3">
        <v>32.610780056956322</v>
      </c>
      <c r="AH3">
        <v>10.529124970562364</v>
      </c>
      <c r="AI3">
        <v>0</v>
      </c>
      <c r="AJ3">
        <v>0</v>
      </c>
      <c r="AK3">
        <v>14.384494124349885</v>
      </c>
      <c r="AL3">
        <v>28.882203661187599</v>
      </c>
      <c r="AM3">
        <v>8.0804368819093728</v>
      </c>
      <c r="AN3">
        <v>4.1841889442435207E-2</v>
      </c>
      <c r="AO3">
        <v>0</v>
      </c>
      <c r="AP3">
        <v>0.21732123653686827</v>
      </c>
      <c r="AQ3">
        <v>14.653882817191981</v>
      </c>
      <c r="AR3">
        <v>14.75043970715579</v>
      </c>
      <c r="AS3">
        <v>12.636440775714091</v>
      </c>
      <c r="AT3">
        <v>0</v>
      </c>
      <c r="AU3">
        <v>0</v>
      </c>
      <c r="AV3">
        <v>0</v>
      </c>
      <c r="AW3">
        <v>0</v>
      </c>
      <c r="AX3">
        <v>0</v>
      </c>
      <c r="AY3">
        <v>2.4598676089385472</v>
      </c>
      <c r="AZ3">
        <v>1.0696035267857142</v>
      </c>
      <c r="BA3">
        <v>0.41871738461538466</v>
      </c>
      <c r="BB3">
        <v>2.4620493655705995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1134.4227179132006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494.48243967268354</v>
      </c>
      <c r="L4">
        <v>17.530042421486332</v>
      </c>
      <c r="M4">
        <v>63.917902294676196</v>
      </c>
      <c r="N4">
        <v>52.961660539172435</v>
      </c>
      <c r="O4">
        <v>74.021055416019038</v>
      </c>
      <c r="P4">
        <v>31.383104633156108</v>
      </c>
      <c r="Q4">
        <v>9.6272647451967082</v>
      </c>
      <c r="R4">
        <v>19.138379477057875</v>
      </c>
      <c r="S4">
        <v>11.766016714606742</v>
      </c>
      <c r="T4">
        <v>1.4219122348993287</v>
      </c>
      <c r="U4">
        <v>59.969434866422681</v>
      </c>
      <c r="V4">
        <v>6.0597849818971747</v>
      </c>
      <c r="W4">
        <v>19.674551775100401</v>
      </c>
      <c r="X4">
        <v>62.891453570979678</v>
      </c>
      <c r="Y4">
        <v>0</v>
      </c>
      <c r="Z4">
        <v>0</v>
      </c>
      <c r="AA4">
        <v>11.918762149367092</v>
      </c>
      <c r="AB4">
        <v>20.89008940755512</v>
      </c>
      <c r="AC4">
        <v>9.9764218211117832</v>
      </c>
      <c r="AD4">
        <v>0</v>
      </c>
      <c r="AE4">
        <v>16.964341541352283</v>
      </c>
      <c r="AF4">
        <v>6.6308956435429867</v>
      </c>
      <c r="AG4">
        <v>32.610780056956322</v>
      </c>
      <c r="AH4">
        <v>10.529124970562364</v>
      </c>
      <c r="AI4">
        <v>0</v>
      </c>
      <c r="AJ4">
        <v>0</v>
      </c>
      <c r="AK4">
        <v>14.384494124349885</v>
      </c>
      <c r="AL4">
        <v>28.882203661187599</v>
      </c>
      <c r="AM4">
        <v>8.0804368819093728</v>
      </c>
      <c r="AN4">
        <v>4.1841889442435207E-2</v>
      </c>
      <c r="AO4">
        <v>0</v>
      </c>
      <c r="AP4">
        <v>0.21732123653686827</v>
      </c>
      <c r="AQ4">
        <v>14.653882817191981</v>
      </c>
      <c r="AR4">
        <v>14.75043970715579</v>
      </c>
      <c r="AS4">
        <v>12.636440775714091</v>
      </c>
      <c r="AT4">
        <v>0</v>
      </c>
      <c r="AU4">
        <v>0</v>
      </c>
      <c r="AV4">
        <v>0</v>
      </c>
      <c r="AW4">
        <v>0</v>
      </c>
      <c r="AX4">
        <v>0</v>
      </c>
      <c r="AY4">
        <v>2.4598676089385472</v>
      </c>
      <c r="AZ4">
        <v>0</v>
      </c>
      <c r="BA4">
        <v>0.41871738461538466</v>
      </c>
      <c r="BB4">
        <v>2.4620493655705995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1133.353114386415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494.48243967268354</v>
      </c>
      <c r="L5">
        <v>17.530042421486332</v>
      </c>
      <c r="M5">
        <v>63.917902294676196</v>
      </c>
      <c r="N5">
        <v>52.961660539172435</v>
      </c>
      <c r="O5">
        <v>74.021055416019038</v>
      </c>
      <c r="P5">
        <v>31.383104633156108</v>
      </c>
      <c r="Q5">
        <v>9.6272647451967082</v>
      </c>
      <c r="R5">
        <v>19.138379477057875</v>
      </c>
      <c r="S5">
        <v>11.766016714606742</v>
      </c>
      <c r="T5">
        <v>1.4219122348993287</v>
      </c>
      <c r="U5">
        <v>59.969434866422681</v>
      </c>
      <c r="V5">
        <v>6.0597849818971747</v>
      </c>
      <c r="W5">
        <v>19.674551775100401</v>
      </c>
      <c r="X5">
        <v>62.891453570979678</v>
      </c>
      <c r="Y5">
        <v>0</v>
      </c>
      <c r="Z5">
        <v>0</v>
      </c>
      <c r="AA5">
        <v>11.918762149367092</v>
      </c>
      <c r="AB5">
        <v>20.89008940755512</v>
      </c>
      <c r="AC5">
        <v>9.9764218211117832</v>
      </c>
      <c r="AD5">
        <v>0</v>
      </c>
      <c r="AE5">
        <v>16.964341541352283</v>
      </c>
      <c r="AF5">
        <v>6.6308956435429867</v>
      </c>
      <c r="AG5">
        <v>32.610780056956322</v>
      </c>
      <c r="AH5">
        <v>10.529124970562364</v>
      </c>
      <c r="AI5">
        <v>0</v>
      </c>
      <c r="AJ5">
        <v>0</v>
      </c>
      <c r="AK5">
        <v>14.384494124349885</v>
      </c>
      <c r="AL5">
        <v>28.882203661187599</v>
      </c>
      <c r="AM5">
        <v>8.0804368819093728</v>
      </c>
      <c r="AN5">
        <v>4.1841889442435207E-2</v>
      </c>
      <c r="AO5">
        <v>0</v>
      </c>
      <c r="AP5">
        <v>0.21732123653686827</v>
      </c>
      <c r="AQ5">
        <v>14.653882817191981</v>
      </c>
      <c r="AR5">
        <v>14.75043970715579</v>
      </c>
      <c r="AS5">
        <v>12.636440775714091</v>
      </c>
      <c r="AT5">
        <v>0</v>
      </c>
      <c r="AU5">
        <v>0</v>
      </c>
      <c r="AV5">
        <v>0</v>
      </c>
      <c r="AW5">
        <v>0</v>
      </c>
      <c r="AX5">
        <v>0</v>
      </c>
      <c r="AY5">
        <v>2.4598676089385472</v>
      </c>
      <c r="AZ5">
        <v>0</v>
      </c>
      <c r="BA5">
        <v>0.41871738461538466</v>
      </c>
      <c r="BB5">
        <v>2.4620493655705995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1133.353114386415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494.48243967268354</v>
      </c>
      <c r="L6">
        <v>17.530042421486332</v>
      </c>
      <c r="M6">
        <v>63.917902294676196</v>
      </c>
      <c r="N6">
        <v>52.961660539172435</v>
      </c>
      <c r="O6">
        <v>74.021055416019038</v>
      </c>
      <c r="P6">
        <v>31.383104633156108</v>
      </c>
      <c r="Q6">
        <v>9.6272647451967082</v>
      </c>
      <c r="R6">
        <v>19.138379477057875</v>
      </c>
      <c r="S6">
        <v>11.766016714606742</v>
      </c>
      <c r="T6">
        <v>1.4219122348993287</v>
      </c>
      <c r="U6">
        <v>59.969434866422681</v>
      </c>
      <c r="V6">
        <v>6.0597849818971747</v>
      </c>
      <c r="W6">
        <v>19.674551775100401</v>
      </c>
      <c r="X6">
        <v>62.891453570979678</v>
      </c>
      <c r="Y6">
        <v>0</v>
      </c>
      <c r="Z6">
        <v>0</v>
      </c>
      <c r="AA6">
        <v>11.918762149367092</v>
      </c>
      <c r="AB6">
        <v>20.89008940755512</v>
      </c>
      <c r="AC6">
        <v>9.9764218211117832</v>
      </c>
      <c r="AD6">
        <v>0</v>
      </c>
      <c r="AE6">
        <v>16.964341541352283</v>
      </c>
      <c r="AF6">
        <v>6.6308956435429867</v>
      </c>
      <c r="AG6">
        <v>32.610780056956322</v>
      </c>
      <c r="AH6">
        <v>10.529124970562364</v>
      </c>
      <c r="AI6">
        <v>0</v>
      </c>
      <c r="AJ6">
        <v>0</v>
      </c>
      <c r="AK6">
        <v>14.384494124349885</v>
      </c>
      <c r="AL6">
        <v>28.882203661187599</v>
      </c>
      <c r="AM6">
        <v>8.0804368819093728</v>
      </c>
      <c r="AN6">
        <v>4.1841889442435207E-2</v>
      </c>
      <c r="AO6">
        <v>0</v>
      </c>
      <c r="AP6">
        <v>0.21732123653686827</v>
      </c>
      <c r="AQ6">
        <v>14.653882817191981</v>
      </c>
      <c r="AR6">
        <v>14.75043970715579</v>
      </c>
      <c r="AS6">
        <v>12.636440775714091</v>
      </c>
      <c r="AT6">
        <v>0</v>
      </c>
      <c r="AU6">
        <v>0</v>
      </c>
      <c r="AV6">
        <v>0</v>
      </c>
      <c r="AW6">
        <v>0</v>
      </c>
      <c r="AX6">
        <v>0</v>
      </c>
      <c r="AY6">
        <v>2.4598676089385472</v>
      </c>
      <c r="AZ6">
        <v>0</v>
      </c>
      <c r="BA6">
        <v>0.41871738461538466</v>
      </c>
      <c r="BB6">
        <v>2.4620493655705995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1133.353114386415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494.48243967268354</v>
      </c>
      <c r="L7">
        <v>17.530042421486332</v>
      </c>
      <c r="M7">
        <v>63.917902294676196</v>
      </c>
      <c r="N7">
        <v>52.961660539172435</v>
      </c>
      <c r="O7">
        <v>74.021055416019038</v>
      </c>
      <c r="P7">
        <v>31.383104633156108</v>
      </c>
      <c r="Q7">
        <v>9.6272647451967082</v>
      </c>
      <c r="R7">
        <v>19.138379477057875</v>
      </c>
      <c r="S7">
        <v>11.766016714606742</v>
      </c>
      <c r="T7">
        <v>1.4219122348993287</v>
      </c>
      <c r="U7">
        <v>59.969434866422681</v>
      </c>
      <c r="V7">
        <v>6.0597849818971747</v>
      </c>
      <c r="W7">
        <v>19.674551775100401</v>
      </c>
      <c r="X7">
        <v>62.891453570979678</v>
      </c>
      <c r="Y7">
        <v>0</v>
      </c>
      <c r="Z7">
        <v>0</v>
      </c>
      <c r="AA7">
        <v>11.918762149367092</v>
      </c>
      <c r="AB7">
        <v>20.89008940755512</v>
      </c>
      <c r="AC7">
        <v>9.9764218211117832</v>
      </c>
      <c r="AD7">
        <v>0</v>
      </c>
      <c r="AE7">
        <v>16.964341541352283</v>
      </c>
      <c r="AF7">
        <v>6.6308956435429867</v>
      </c>
      <c r="AG7">
        <v>32.610780056956322</v>
      </c>
      <c r="AH7">
        <v>10.529124970562364</v>
      </c>
      <c r="AI7">
        <v>0</v>
      </c>
      <c r="AJ7">
        <v>0</v>
      </c>
      <c r="AK7">
        <v>14.384494124349885</v>
      </c>
      <c r="AL7">
        <v>57.186763950430283</v>
      </c>
      <c r="AM7">
        <v>8.0804368819093728</v>
      </c>
      <c r="AN7">
        <v>4.1841889442435207E-2</v>
      </c>
      <c r="AO7">
        <v>0</v>
      </c>
      <c r="AP7">
        <v>0.21732123653686827</v>
      </c>
      <c r="AQ7">
        <v>14.653882817191981</v>
      </c>
      <c r="AR7">
        <v>14.75043970715579</v>
      </c>
      <c r="AS7">
        <v>12.636440775714091</v>
      </c>
      <c r="AT7">
        <v>0</v>
      </c>
      <c r="AU7">
        <v>0</v>
      </c>
      <c r="AV7">
        <v>0</v>
      </c>
      <c r="AW7">
        <v>0</v>
      </c>
      <c r="AX7">
        <v>0</v>
      </c>
      <c r="AY7">
        <v>2.4598676089385472</v>
      </c>
      <c r="AZ7">
        <v>0</v>
      </c>
      <c r="BA7">
        <v>0.41871738461538466</v>
      </c>
      <c r="BB7">
        <v>2.4620493655705995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1161.6576746756577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494.48243967268354</v>
      </c>
      <c r="L8">
        <v>17.530042421486332</v>
      </c>
      <c r="M8">
        <v>63.917902294676196</v>
      </c>
      <c r="N8">
        <v>52.961660539172435</v>
      </c>
      <c r="O8">
        <v>74.021055416019038</v>
      </c>
      <c r="P8">
        <v>31.383104633156108</v>
      </c>
      <c r="Q8">
        <v>9.6272647451967082</v>
      </c>
      <c r="R8">
        <v>19.138379477057875</v>
      </c>
      <c r="S8">
        <v>11.766016714606742</v>
      </c>
      <c r="T8">
        <v>1.4219122348993287</v>
      </c>
      <c r="U8">
        <v>59.969434866422681</v>
      </c>
      <c r="V8">
        <v>6.0597849818971747</v>
      </c>
      <c r="W8">
        <v>19.674551775100401</v>
      </c>
      <c r="X8">
        <v>62.891453570979678</v>
      </c>
      <c r="Y8">
        <v>0</v>
      </c>
      <c r="Z8">
        <v>0</v>
      </c>
      <c r="AA8">
        <v>11.918762149367092</v>
      </c>
      <c r="AB8">
        <v>20.89008940755512</v>
      </c>
      <c r="AC8">
        <v>9.9764218211117832</v>
      </c>
      <c r="AD8">
        <v>0</v>
      </c>
      <c r="AE8">
        <v>16.964341541352283</v>
      </c>
      <c r="AF8">
        <v>6.6308956435429867</v>
      </c>
      <c r="AG8">
        <v>32.610780056956322</v>
      </c>
      <c r="AH8">
        <v>10.529124970562364</v>
      </c>
      <c r="AI8">
        <v>0</v>
      </c>
      <c r="AJ8">
        <v>0</v>
      </c>
      <c r="AK8">
        <v>14.384494124349885</v>
      </c>
      <c r="AL8">
        <v>57.186763950430283</v>
      </c>
      <c r="AM8">
        <v>8.0804368819093728</v>
      </c>
      <c r="AN8">
        <v>4.1841889442435207E-2</v>
      </c>
      <c r="AO8">
        <v>0</v>
      </c>
      <c r="AP8">
        <v>0.21732123653686827</v>
      </c>
      <c r="AQ8">
        <v>14.653882817191981</v>
      </c>
      <c r="AR8">
        <v>14.75043970715579</v>
      </c>
      <c r="AS8">
        <v>12.636440775714091</v>
      </c>
      <c r="AT8">
        <v>0</v>
      </c>
      <c r="AU8">
        <v>0</v>
      </c>
      <c r="AV8">
        <v>0</v>
      </c>
      <c r="AW8">
        <v>0</v>
      </c>
      <c r="AX8">
        <v>0</v>
      </c>
      <c r="AY8">
        <v>2.4598676089385472</v>
      </c>
      <c r="AZ8">
        <v>0</v>
      </c>
      <c r="BA8">
        <v>0.41871738461538466</v>
      </c>
      <c r="BB8">
        <v>2.4620493655705995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1161.6576746756577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494.48243967268354</v>
      </c>
      <c r="L9">
        <v>17.530042421486332</v>
      </c>
      <c r="M9">
        <v>63.917902294676196</v>
      </c>
      <c r="N9">
        <v>52.961660539172435</v>
      </c>
      <c r="O9">
        <v>74.021055416019038</v>
      </c>
      <c r="P9">
        <v>31.383104633156108</v>
      </c>
      <c r="Q9">
        <v>9.6272647451967082</v>
      </c>
      <c r="R9">
        <v>19.138379477057875</v>
      </c>
      <c r="S9">
        <v>11.766016714606742</v>
      </c>
      <c r="T9">
        <v>1.4219122348993287</v>
      </c>
      <c r="U9">
        <v>59.969434866422681</v>
      </c>
      <c r="V9">
        <v>6.0597849818971747</v>
      </c>
      <c r="W9">
        <v>19.674551775100401</v>
      </c>
      <c r="X9">
        <v>62.891453570979678</v>
      </c>
      <c r="Y9">
        <v>0</v>
      </c>
      <c r="Z9">
        <v>0</v>
      </c>
      <c r="AA9">
        <v>11.918762149367092</v>
      </c>
      <c r="AB9">
        <v>13.9267265690525</v>
      </c>
      <c r="AC9">
        <v>9.9764218211117832</v>
      </c>
      <c r="AD9">
        <v>0</v>
      </c>
      <c r="AE9">
        <v>16.964341541352283</v>
      </c>
      <c r="AF9">
        <v>13.261790625283286</v>
      </c>
      <c r="AG9">
        <v>32.610780056956322</v>
      </c>
      <c r="AH9">
        <v>10.529124970562364</v>
      </c>
      <c r="AI9">
        <v>0</v>
      </c>
      <c r="AJ9">
        <v>0</v>
      </c>
      <c r="AK9">
        <v>14.384494124349885</v>
      </c>
      <c r="AL9">
        <v>57.186763950430283</v>
      </c>
      <c r="AM9">
        <v>8.0804368819093728</v>
      </c>
      <c r="AN9">
        <v>4.1841889442435207E-2</v>
      </c>
      <c r="AO9">
        <v>0</v>
      </c>
      <c r="AP9">
        <v>0.76062366909693457</v>
      </c>
      <c r="AQ9">
        <v>14.653882817191981</v>
      </c>
      <c r="AR9">
        <v>14.75043970715579</v>
      </c>
      <c r="AS9">
        <v>12.636440775714091</v>
      </c>
      <c r="AT9">
        <v>0</v>
      </c>
      <c r="AU9">
        <v>0</v>
      </c>
      <c r="AV9">
        <v>0</v>
      </c>
      <c r="AW9">
        <v>0</v>
      </c>
      <c r="AX9">
        <v>0</v>
      </c>
      <c r="AY9">
        <v>2.4598676089385472</v>
      </c>
      <c r="AZ9">
        <v>0</v>
      </c>
      <c r="BA9">
        <v>0.41871738461538466</v>
      </c>
      <c r="BB9">
        <v>2.4620493655705995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1161.8685092514554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494.48243967268354</v>
      </c>
      <c r="L10">
        <v>17.530042421486332</v>
      </c>
      <c r="M10">
        <v>63.917902294676196</v>
      </c>
      <c r="N10">
        <v>52.961660539172435</v>
      </c>
      <c r="O10">
        <v>74.021055416019038</v>
      </c>
      <c r="P10">
        <v>31.383104633156108</v>
      </c>
      <c r="Q10">
        <v>9.6272647451967082</v>
      </c>
      <c r="R10">
        <v>19.138379477057875</v>
      </c>
      <c r="S10">
        <v>11.766016714606742</v>
      </c>
      <c r="T10">
        <v>1.4219122348993287</v>
      </c>
      <c r="U10">
        <v>59.969434866422681</v>
      </c>
      <c r="V10">
        <v>6.0597849818971747</v>
      </c>
      <c r="W10">
        <v>19.674551775100401</v>
      </c>
      <c r="X10">
        <v>62.891453570979678</v>
      </c>
      <c r="Y10">
        <v>0</v>
      </c>
      <c r="Z10">
        <v>0</v>
      </c>
      <c r="AA10">
        <v>11.918762149367092</v>
      </c>
      <c r="AB10">
        <v>13.9267265690525</v>
      </c>
      <c r="AC10">
        <v>9.9764218211117832</v>
      </c>
      <c r="AD10">
        <v>0</v>
      </c>
      <c r="AE10">
        <v>16.964341541352283</v>
      </c>
      <c r="AF10">
        <v>13.261790625283286</v>
      </c>
      <c r="AG10">
        <v>32.610780056956322</v>
      </c>
      <c r="AH10">
        <v>10.529124970562364</v>
      </c>
      <c r="AI10">
        <v>0</v>
      </c>
      <c r="AJ10">
        <v>0</v>
      </c>
      <c r="AK10">
        <v>14.384494124349885</v>
      </c>
      <c r="AL10">
        <v>57.186763950430283</v>
      </c>
      <c r="AM10">
        <v>8.0804368819093728</v>
      </c>
      <c r="AN10">
        <v>4.1841889442435207E-2</v>
      </c>
      <c r="AO10">
        <v>0</v>
      </c>
      <c r="AP10">
        <v>0.76062366909693457</v>
      </c>
      <c r="AQ10">
        <v>14.653882817191981</v>
      </c>
      <c r="AR10">
        <v>14.75043970715579</v>
      </c>
      <c r="AS10">
        <v>12.636440775714091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2.4598676089385472</v>
      </c>
      <c r="AZ10">
        <v>0</v>
      </c>
      <c r="BA10">
        <v>0.41871738461538466</v>
      </c>
      <c r="BB10">
        <v>2.4620493655705995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1161.8685092514554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494.48243967268354</v>
      </c>
      <c r="L11">
        <v>17.530042421486332</v>
      </c>
      <c r="M11">
        <v>63.917902294676196</v>
      </c>
      <c r="N11">
        <v>52.961660539172435</v>
      </c>
      <c r="O11">
        <v>74.021055416019038</v>
      </c>
      <c r="P11">
        <v>31.383104633156108</v>
      </c>
      <c r="Q11">
        <v>9.6272647451967082</v>
      </c>
      <c r="R11">
        <v>19.138379477057875</v>
      </c>
      <c r="S11">
        <v>11.766016714606742</v>
      </c>
      <c r="T11">
        <v>1.4219122348993287</v>
      </c>
      <c r="U11">
        <v>59.969434866422681</v>
      </c>
      <c r="V11">
        <v>6.0597849818971747</v>
      </c>
      <c r="W11">
        <v>19.674551775100401</v>
      </c>
      <c r="X11">
        <v>62.891453570979678</v>
      </c>
      <c r="Y11">
        <v>0</v>
      </c>
      <c r="Z11">
        <v>0</v>
      </c>
      <c r="AA11">
        <v>11.918762149367092</v>
      </c>
      <c r="AB11">
        <v>13.9267265690525</v>
      </c>
      <c r="AC11">
        <v>9.9764218211117832</v>
      </c>
      <c r="AD11">
        <v>0</v>
      </c>
      <c r="AE11">
        <v>16.964341541352283</v>
      </c>
      <c r="AF11">
        <v>13.261790625283286</v>
      </c>
      <c r="AG11">
        <v>32.610780056956322</v>
      </c>
      <c r="AH11">
        <v>10.529124970562364</v>
      </c>
      <c r="AI11">
        <v>0</v>
      </c>
      <c r="AJ11">
        <v>0</v>
      </c>
      <c r="AK11">
        <v>14.384494124349885</v>
      </c>
      <c r="AL11">
        <v>57.186763950430283</v>
      </c>
      <c r="AM11">
        <v>8.0804368819093728</v>
      </c>
      <c r="AN11">
        <v>4.1841889442435207E-2</v>
      </c>
      <c r="AO11">
        <v>0</v>
      </c>
      <c r="AP11">
        <v>0.76062366909693457</v>
      </c>
      <c r="AQ11">
        <v>14.653882817191981</v>
      </c>
      <c r="AR11">
        <v>14.75043970715579</v>
      </c>
      <c r="AS11">
        <v>12.636440775714091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2.4598676089385472</v>
      </c>
      <c r="AZ11">
        <v>0</v>
      </c>
      <c r="BA11">
        <v>0.41871738461538466</v>
      </c>
      <c r="BB11">
        <v>2.4620493655705995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1161.8685092514554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494.48243967268354</v>
      </c>
      <c r="L12">
        <v>17.530042421486332</v>
      </c>
      <c r="M12">
        <v>63.917902294676196</v>
      </c>
      <c r="N12">
        <v>52.961660539172435</v>
      </c>
      <c r="O12">
        <v>74.021055416019038</v>
      </c>
      <c r="P12">
        <v>31.383104633156108</v>
      </c>
      <c r="Q12">
        <v>9.6272647451967082</v>
      </c>
      <c r="R12">
        <v>19.138379477057875</v>
      </c>
      <c r="S12">
        <v>11.766016714606742</v>
      </c>
      <c r="T12">
        <v>1.4219122348993287</v>
      </c>
      <c r="U12">
        <v>59.969434866422681</v>
      </c>
      <c r="V12">
        <v>6.0597849818971747</v>
      </c>
      <c r="W12">
        <v>19.674551775100401</v>
      </c>
      <c r="X12">
        <v>62.891453570979678</v>
      </c>
      <c r="Y12">
        <v>0</v>
      </c>
      <c r="Z12">
        <v>0</v>
      </c>
      <c r="AA12">
        <v>11.918762149367092</v>
      </c>
      <c r="AB12">
        <v>13.9267265690525</v>
      </c>
      <c r="AC12">
        <v>9.9764218211117832</v>
      </c>
      <c r="AD12">
        <v>0</v>
      </c>
      <c r="AE12">
        <v>16.964341541352283</v>
      </c>
      <c r="AF12">
        <v>13.261790625283286</v>
      </c>
      <c r="AG12">
        <v>32.610780056956322</v>
      </c>
      <c r="AH12">
        <v>10.529124970562364</v>
      </c>
      <c r="AI12">
        <v>0</v>
      </c>
      <c r="AJ12">
        <v>0</v>
      </c>
      <c r="AK12">
        <v>14.384494124349885</v>
      </c>
      <c r="AL12">
        <v>57.186763950430283</v>
      </c>
      <c r="AM12">
        <v>8.0804368819093728</v>
      </c>
      <c r="AN12">
        <v>4.1841889442435207E-2</v>
      </c>
      <c r="AO12">
        <v>0</v>
      </c>
      <c r="AP12">
        <v>0.76062366909693457</v>
      </c>
      <c r="AQ12">
        <v>14.653882817191981</v>
      </c>
      <c r="AR12">
        <v>14.75043970715579</v>
      </c>
      <c r="AS12">
        <v>12.636440775714091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2.4598676089385472</v>
      </c>
      <c r="AZ12">
        <v>0</v>
      </c>
      <c r="BA12">
        <v>0.41871738461538466</v>
      </c>
      <c r="BB12">
        <v>2.4620493655705995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1161.8685092514554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494.48749549609255</v>
      </c>
      <c r="L13">
        <v>17.530042421486332</v>
      </c>
      <c r="M13">
        <v>63.917902294676196</v>
      </c>
      <c r="N13">
        <v>52.961660539172435</v>
      </c>
      <c r="O13">
        <v>74.021055416019038</v>
      </c>
      <c r="P13">
        <v>31.383104633156108</v>
      </c>
      <c r="Q13">
        <v>9.6272647451967082</v>
      </c>
      <c r="R13">
        <v>19.138379477057875</v>
      </c>
      <c r="S13">
        <v>11.766016714606742</v>
      </c>
      <c r="T13">
        <v>1.4219122348993287</v>
      </c>
      <c r="U13">
        <v>59.969434866422681</v>
      </c>
      <c r="V13">
        <v>6.0597849818971747</v>
      </c>
      <c r="W13">
        <v>19.674551775100401</v>
      </c>
      <c r="X13">
        <v>62.891453570979678</v>
      </c>
      <c r="Y13">
        <v>0</v>
      </c>
      <c r="Z13">
        <v>0</v>
      </c>
      <c r="AA13">
        <v>11.918762149367092</v>
      </c>
      <c r="AB13">
        <v>13.9267265690525</v>
      </c>
      <c r="AC13">
        <v>9.9764218211117832</v>
      </c>
      <c r="AD13">
        <v>0</v>
      </c>
      <c r="AE13">
        <v>16.964341541352283</v>
      </c>
      <c r="AF13">
        <v>13.261790625283286</v>
      </c>
      <c r="AG13">
        <v>32.610780056956322</v>
      </c>
      <c r="AH13">
        <v>10.529124970562364</v>
      </c>
      <c r="AI13">
        <v>0</v>
      </c>
      <c r="AJ13">
        <v>0</v>
      </c>
      <c r="AK13">
        <v>14.384494124349885</v>
      </c>
      <c r="AL13">
        <v>48.137006848020647</v>
      </c>
      <c r="AM13">
        <v>8.0804368819093728</v>
      </c>
      <c r="AN13">
        <v>4.1841889442435207E-2</v>
      </c>
      <c r="AO13">
        <v>0</v>
      </c>
      <c r="AP13">
        <v>0.21732123653686827</v>
      </c>
      <c r="AQ13">
        <v>14.653882817191981</v>
      </c>
      <c r="AR13">
        <v>14.75043970715579</v>
      </c>
      <c r="AS13">
        <v>12.636440775714091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2.4598676089385472</v>
      </c>
      <c r="AZ13">
        <v>0</v>
      </c>
      <c r="BA13">
        <v>0.41871738461538466</v>
      </c>
      <c r="BB13">
        <v>2.4620493655705995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1152.2805055398949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494.48749549609255</v>
      </c>
      <c r="L14">
        <v>17.530042421486332</v>
      </c>
      <c r="M14">
        <v>63.917902294676196</v>
      </c>
      <c r="N14">
        <v>52.961660539172435</v>
      </c>
      <c r="O14">
        <v>74.021055416019038</v>
      </c>
      <c r="P14">
        <v>31.383104633156108</v>
      </c>
      <c r="Q14">
        <v>9.6272647451967082</v>
      </c>
      <c r="R14">
        <v>19.138379477057875</v>
      </c>
      <c r="S14">
        <v>11.766016714606742</v>
      </c>
      <c r="T14">
        <v>1.4219122348993287</v>
      </c>
      <c r="U14">
        <v>59.969434866422681</v>
      </c>
      <c r="V14">
        <v>6.0597849818971747</v>
      </c>
      <c r="W14">
        <v>19.674551775100401</v>
      </c>
      <c r="X14">
        <v>62.891453570979678</v>
      </c>
      <c r="Y14">
        <v>0</v>
      </c>
      <c r="Z14">
        <v>0</v>
      </c>
      <c r="AA14">
        <v>11.918762149367092</v>
      </c>
      <c r="AB14">
        <v>13.9267265690525</v>
      </c>
      <c r="AC14">
        <v>4.98821068788543</v>
      </c>
      <c r="AD14">
        <v>0</v>
      </c>
      <c r="AE14">
        <v>16.964341541352283</v>
      </c>
      <c r="AF14">
        <v>13.261790625283286</v>
      </c>
      <c r="AG14">
        <v>32.610780056956322</v>
      </c>
      <c r="AH14">
        <v>10.529124970562364</v>
      </c>
      <c r="AI14">
        <v>0</v>
      </c>
      <c r="AJ14">
        <v>0</v>
      </c>
      <c r="AK14">
        <v>14.384494124349885</v>
      </c>
      <c r="AL14">
        <v>48.137006848020647</v>
      </c>
      <c r="AM14">
        <v>8.0804368819093728</v>
      </c>
      <c r="AN14">
        <v>4.1841889442435207E-2</v>
      </c>
      <c r="AO14">
        <v>0</v>
      </c>
      <c r="AP14">
        <v>0.21732123653686827</v>
      </c>
      <c r="AQ14">
        <v>21.980824549662426</v>
      </c>
      <c r="AR14">
        <v>14.75043970715579</v>
      </c>
      <c r="AS14">
        <v>12.636440775714091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2.4598676089385472</v>
      </c>
      <c r="AZ14">
        <v>0</v>
      </c>
      <c r="BA14">
        <v>0.41871738461538466</v>
      </c>
      <c r="BB14">
        <v>2.4620493655705995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1154.6192361391388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444.22612819980708</v>
      </c>
      <c r="L15">
        <v>17.530042421486332</v>
      </c>
      <c r="M15">
        <v>63.917902294676196</v>
      </c>
      <c r="N15">
        <v>52.961660539172435</v>
      </c>
      <c r="O15">
        <v>74.021055416019038</v>
      </c>
      <c r="P15">
        <v>31.383104633156108</v>
      </c>
      <c r="Q15">
        <v>9.6272647451967082</v>
      </c>
      <c r="R15">
        <v>19.138379477057875</v>
      </c>
      <c r="S15">
        <v>11.766016714606742</v>
      </c>
      <c r="T15">
        <v>1.4219122348993287</v>
      </c>
      <c r="U15">
        <v>59.969434866422681</v>
      </c>
      <c r="V15">
        <v>6.0597849818971747</v>
      </c>
      <c r="W15">
        <v>19.674551775100401</v>
      </c>
      <c r="X15">
        <v>62.891453570979678</v>
      </c>
      <c r="Y15">
        <v>0</v>
      </c>
      <c r="Z15">
        <v>0</v>
      </c>
      <c r="AA15">
        <v>11.918762149367092</v>
      </c>
      <c r="AB15">
        <v>13.9267265690525</v>
      </c>
      <c r="AC15">
        <v>4.98821068788543</v>
      </c>
      <c r="AD15">
        <v>0</v>
      </c>
      <c r="AE15">
        <v>16.964341541352283</v>
      </c>
      <c r="AF15">
        <v>13.261790625283286</v>
      </c>
      <c r="AG15">
        <v>32.610780056956322</v>
      </c>
      <c r="AH15">
        <v>10.529124970562364</v>
      </c>
      <c r="AI15">
        <v>0</v>
      </c>
      <c r="AJ15">
        <v>0</v>
      </c>
      <c r="AK15">
        <v>14.384494124349885</v>
      </c>
      <c r="AL15">
        <v>55.252911481583467</v>
      </c>
      <c r="AM15">
        <v>8.0804368819093728</v>
      </c>
      <c r="AN15">
        <v>4.1841889442435207E-2</v>
      </c>
      <c r="AO15">
        <v>0</v>
      </c>
      <c r="AP15">
        <v>0.21732123653686827</v>
      </c>
      <c r="AQ15">
        <v>21.980824549662426</v>
      </c>
      <c r="AR15">
        <v>14.75043970715579</v>
      </c>
      <c r="AS15">
        <v>12.361735531784582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2.4598676089385472</v>
      </c>
      <c r="AZ15">
        <v>0</v>
      </c>
      <c r="BA15">
        <v>0.41871738461538466</v>
      </c>
      <c r="BB15">
        <v>2.4620493655705995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1111.1990682324868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434.57118372676211</v>
      </c>
      <c r="L16">
        <v>17.530042421486332</v>
      </c>
      <c r="M16">
        <v>63.917902294676196</v>
      </c>
      <c r="N16">
        <v>52.961660539172435</v>
      </c>
      <c r="O16">
        <v>74.021055416019038</v>
      </c>
      <c r="P16">
        <v>31.383104633156108</v>
      </c>
      <c r="Q16">
        <v>9.6272647451967082</v>
      </c>
      <c r="R16">
        <v>19.138379477057875</v>
      </c>
      <c r="S16">
        <v>11.766016714606742</v>
      </c>
      <c r="T16">
        <v>1.4219122348993287</v>
      </c>
      <c r="U16">
        <v>59.969434866422681</v>
      </c>
      <c r="V16">
        <v>6.0597849818971747</v>
      </c>
      <c r="W16">
        <v>19.674551775100401</v>
      </c>
      <c r="X16">
        <v>62.891453570979678</v>
      </c>
      <c r="Y16">
        <v>0</v>
      </c>
      <c r="Z16">
        <v>0</v>
      </c>
      <c r="AA16">
        <v>11.918762149367092</v>
      </c>
      <c r="AB16">
        <v>13.9267265690525</v>
      </c>
      <c r="AC16">
        <v>4.98821068788543</v>
      </c>
      <c r="AD16">
        <v>0</v>
      </c>
      <c r="AE16">
        <v>16.964341541352283</v>
      </c>
      <c r="AF16">
        <v>13.261790625283286</v>
      </c>
      <c r="AG16">
        <v>32.610780056956322</v>
      </c>
      <c r="AH16">
        <v>10.529124970562364</v>
      </c>
      <c r="AI16">
        <v>0</v>
      </c>
      <c r="AJ16">
        <v>0</v>
      </c>
      <c r="AK16">
        <v>14.384494124349885</v>
      </c>
      <c r="AL16">
        <v>55.252911481583467</v>
      </c>
      <c r="AM16">
        <v>8.0804368819093728</v>
      </c>
      <c r="AN16">
        <v>4.1841889442435207E-2</v>
      </c>
      <c r="AO16">
        <v>0</v>
      </c>
      <c r="AP16">
        <v>0.21732123653686827</v>
      </c>
      <c r="AQ16">
        <v>21.980824549662426</v>
      </c>
      <c r="AR16">
        <v>14.75043970715579</v>
      </c>
      <c r="AS16">
        <v>12.361735531784582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2.4598676089385472</v>
      </c>
      <c r="AZ16">
        <v>0</v>
      </c>
      <c r="BA16">
        <v>0.41871738461538466</v>
      </c>
      <c r="BB16">
        <v>2.4620493655705995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1101.5441237594416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386.2846339361065</v>
      </c>
      <c r="L17">
        <v>17.530042421486332</v>
      </c>
      <c r="M17">
        <v>63.917902294676196</v>
      </c>
      <c r="N17">
        <v>52.961660539172435</v>
      </c>
      <c r="O17">
        <v>74.021055416019038</v>
      </c>
      <c r="P17">
        <v>31.383104633156108</v>
      </c>
      <c r="Q17">
        <v>9.6272647451967082</v>
      </c>
      <c r="R17">
        <v>19.138379477057875</v>
      </c>
      <c r="S17">
        <v>11.766016714606742</v>
      </c>
      <c r="T17">
        <v>1.4219122348993287</v>
      </c>
      <c r="U17">
        <v>59.969434866422681</v>
      </c>
      <c r="V17">
        <v>6.0597849818971747</v>
      </c>
      <c r="W17">
        <v>19.674551775100401</v>
      </c>
      <c r="X17">
        <v>62.891453570979678</v>
      </c>
      <c r="Y17">
        <v>0</v>
      </c>
      <c r="Z17">
        <v>0</v>
      </c>
      <c r="AA17">
        <v>11.918762149367092</v>
      </c>
      <c r="AB17">
        <v>6.9633628385026203</v>
      </c>
      <c r="AC17">
        <v>4.98821068788543</v>
      </c>
      <c r="AD17">
        <v>0</v>
      </c>
      <c r="AE17">
        <v>16.964341541352283</v>
      </c>
      <c r="AF17">
        <v>13.261790625283286</v>
      </c>
      <c r="AG17">
        <v>32.610780056956322</v>
      </c>
      <c r="AH17">
        <v>10.529124970562364</v>
      </c>
      <c r="AI17">
        <v>0</v>
      </c>
      <c r="AJ17">
        <v>0</v>
      </c>
      <c r="AK17">
        <v>14.384494124349885</v>
      </c>
      <c r="AL17">
        <v>55.252911481583467</v>
      </c>
      <c r="AM17">
        <v>8.0804368819093728</v>
      </c>
      <c r="AN17">
        <v>4.1841889442435207E-2</v>
      </c>
      <c r="AO17">
        <v>0</v>
      </c>
      <c r="AP17">
        <v>0.76062366909693457</v>
      </c>
      <c r="AQ17">
        <v>21.980824549662426</v>
      </c>
      <c r="AR17">
        <v>14.75043970715579</v>
      </c>
      <c r="AS17">
        <v>12.361735531784582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2.4598676089385472</v>
      </c>
      <c r="AZ17">
        <v>0</v>
      </c>
      <c r="BA17">
        <v>0.41871738461538466</v>
      </c>
      <c r="BB17">
        <v>2.4620493655705995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1046.8375126707963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386.2846339361065</v>
      </c>
      <c r="L18">
        <v>17.530042421486332</v>
      </c>
      <c r="M18">
        <v>63.917902294676196</v>
      </c>
      <c r="N18">
        <v>52.961660539172435</v>
      </c>
      <c r="O18">
        <v>74.021055416019038</v>
      </c>
      <c r="P18">
        <v>31.383104633156108</v>
      </c>
      <c r="Q18">
        <v>9.6272647451967082</v>
      </c>
      <c r="R18">
        <v>19.138379477057875</v>
      </c>
      <c r="S18">
        <v>11.766016714606742</v>
      </c>
      <c r="T18">
        <v>1.4219122348993287</v>
      </c>
      <c r="U18">
        <v>59.969434866422681</v>
      </c>
      <c r="V18">
        <v>6.0597849818971747</v>
      </c>
      <c r="W18">
        <v>19.674551775100401</v>
      </c>
      <c r="X18">
        <v>62.891453570979678</v>
      </c>
      <c r="Y18">
        <v>0</v>
      </c>
      <c r="Z18">
        <v>0</v>
      </c>
      <c r="AA18">
        <v>11.918762149367092</v>
      </c>
      <c r="AB18">
        <v>6.9633628385026203</v>
      </c>
      <c r="AC18">
        <v>4.98821068788543</v>
      </c>
      <c r="AD18">
        <v>0</v>
      </c>
      <c r="AE18">
        <v>16.964341541352283</v>
      </c>
      <c r="AF18">
        <v>13.261790625283286</v>
      </c>
      <c r="AG18">
        <v>32.610780056956322</v>
      </c>
      <c r="AH18">
        <v>10.529124970562364</v>
      </c>
      <c r="AI18">
        <v>0</v>
      </c>
      <c r="AJ18">
        <v>0</v>
      </c>
      <c r="AK18">
        <v>14.384494124349885</v>
      </c>
      <c r="AL18">
        <v>55.252911481583467</v>
      </c>
      <c r="AM18">
        <v>8.0804368819093728</v>
      </c>
      <c r="AN18">
        <v>4.1841889442435207E-2</v>
      </c>
      <c r="AO18">
        <v>0</v>
      </c>
      <c r="AP18">
        <v>0.76062366909693457</v>
      </c>
      <c r="AQ18">
        <v>21.980824549662426</v>
      </c>
      <c r="AR18">
        <v>14.75043970715579</v>
      </c>
      <c r="AS18">
        <v>12.361735531784582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2.4598676089385472</v>
      </c>
      <c r="AZ18">
        <v>0</v>
      </c>
      <c r="BA18">
        <v>0.41871738461538466</v>
      </c>
      <c r="BB18">
        <v>2.4620493655705995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1046.8375126707963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386.28695183742713</v>
      </c>
      <c r="L19">
        <v>17.530042421486332</v>
      </c>
      <c r="M19">
        <v>63.917902294676196</v>
      </c>
      <c r="N19">
        <v>52.961660539172435</v>
      </c>
      <c r="O19">
        <v>74.021055416019038</v>
      </c>
      <c r="P19">
        <v>31.383104633156108</v>
      </c>
      <c r="Q19">
        <v>9.6272647451967082</v>
      </c>
      <c r="R19">
        <v>19.138379477057875</v>
      </c>
      <c r="S19">
        <v>11.766016714606742</v>
      </c>
      <c r="T19">
        <v>1.4219122348993287</v>
      </c>
      <c r="U19">
        <v>59.969434866422681</v>
      </c>
      <c r="V19">
        <v>6.0597849818971747</v>
      </c>
      <c r="W19">
        <v>19.674551775100401</v>
      </c>
      <c r="X19">
        <v>62.891453570979678</v>
      </c>
      <c r="Y19">
        <v>0</v>
      </c>
      <c r="Z19">
        <v>0</v>
      </c>
      <c r="AA19">
        <v>11.918762149367092</v>
      </c>
      <c r="AB19">
        <v>6.9633628385026203</v>
      </c>
      <c r="AC19">
        <v>4.98821068788543</v>
      </c>
      <c r="AD19">
        <v>0</v>
      </c>
      <c r="AE19">
        <v>16.964341541352283</v>
      </c>
      <c r="AF19">
        <v>13.261790625283286</v>
      </c>
      <c r="AG19">
        <v>32.610780056956322</v>
      </c>
      <c r="AH19">
        <v>21.536846773287792</v>
      </c>
      <c r="AI19">
        <v>0</v>
      </c>
      <c r="AJ19">
        <v>0</v>
      </c>
      <c r="AK19">
        <v>14.384494124349885</v>
      </c>
      <c r="AL19">
        <v>47.718423959208252</v>
      </c>
      <c r="AM19">
        <v>8.0804368819093728</v>
      </c>
      <c r="AN19">
        <v>4.1841889442435207E-2</v>
      </c>
      <c r="AO19">
        <v>0</v>
      </c>
      <c r="AP19">
        <v>0.76062366909693457</v>
      </c>
      <c r="AQ19">
        <v>21.980824549662426</v>
      </c>
      <c r="AR19">
        <v>14.75043970715579</v>
      </c>
      <c r="AS19">
        <v>12.361735531784582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2.4598676089385472</v>
      </c>
      <c r="AZ19">
        <v>0</v>
      </c>
      <c r="BA19">
        <v>0.89187137967914432</v>
      </c>
      <c r="BB19">
        <v>2.4620493655705995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1050.786218847531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386.28695183742713</v>
      </c>
      <c r="L20">
        <v>17.530042421486332</v>
      </c>
      <c r="M20">
        <v>63.917902294676196</v>
      </c>
      <c r="N20">
        <v>52.961660539172435</v>
      </c>
      <c r="O20">
        <v>74.021055416019038</v>
      </c>
      <c r="P20">
        <v>31.383104633156108</v>
      </c>
      <c r="Q20">
        <v>9.6272647451967082</v>
      </c>
      <c r="R20">
        <v>19.138379477057875</v>
      </c>
      <c r="S20">
        <v>11.766016714606742</v>
      </c>
      <c r="T20">
        <v>1.4219122348993287</v>
      </c>
      <c r="U20">
        <v>59.969434866422681</v>
      </c>
      <c r="V20">
        <v>6.0597849818971747</v>
      </c>
      <c r="W20">
        <v>19.674551775100401</v>
      </c>
      <c r="X20">
        <v>62.891453570979678</v>
      </c>
      <c r="Y20">
        <v>0</v>
      </c>
      <c r="Z20">
        <v>0</v>
      </c>
      <c r="AA20">
        <v>11.918762149367092</v>
      </c>
      <c r="AB20">
        <v>6.9633628385026203</v>
      </c>
      <c r="AC20">
        <v>4.98821068788543</v>
      </c>
      <c r="AD20">
        <v>0</v>
      </c>
      <c r="AE20">
        <v>16.964341541352283</v>
      </c>
      <c r="AF20">
        <v>13.261790625283286</v>
      </c>
      <c r="AG20">
        <v>32.610780056956322</v>
      </c>
      <c r="AH20">
        <v>21.536846773287792</v>
      </c>
      <c r="AI20">
        <v>0</v>
      </c>
      <c r="AJ20">
        <v>0</v>
      </c>
      <c r="AK20">
        <v>14.384494124349885</v>
      </c>
      <c r="AL20">
        <v>47.718423959208252</v>
      </c>
      <c r="AM20">
        <v>8.0804368819093728</v>
      </c>
      <c r="AN20">
        <v>4.1841889442435207E-2</v>
      </c>
      <c r="AO20">
        <v>0</v>
      </c>
      <c r="AP20">
        <v>0.76062366909693457</v>
      </c>
      <c r="AQ20">
        <v>21.980824549662426</v>
      </c>
      <c r="AR20">
        <v>14.75043970715579</v>
      </c>
      <c r="AS20">
        <v>12.361735531784582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2.4598676089385472</v>
      </c>
      <c r="AZ20">
        <v>0</v>
      </c>
      <c r="BA20">
        <v>0.89187137967914432</v>
      </c>
      <c r="BB20">
        <v>2.4620493655705995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1050.786218847531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386.28294933074096</v>
      </c>
      <c r="L21">
        <v>17.530042421486332</v>
      </c>
      <c r="M21">
        <v>63.917902294676196</v>
      </c>
      <c r="N21">
        <v>52.961660539172435</v>
      </c>
      <c r="O21">
        <v>74.021055416019038</v>
      </c>
      <c r="P21">
        <v>31.383104633156108</v>
      </c>
      <c r="Q21">
        <v>9.6272647451967082</v>
      </c>
      <c r="R21">
        <v>19.138379477057875</v>
      </c>
      <c r="S21">
        <v>11.766016714606742</v>
      </c>
      <c r="T21">
        <v>1.4219122348993287</v>
      </c>
      <c r="U21">
        <v>59.969434866422681</v>
      </c>
      <c r="V21">
        <v>6.0597849818971747</v>
      </c>
      <c r="W21">
        <v>19.674551775100401</v>
      </c>
      <c r="X21">
        <v>62.891453570979678</v>
      </c>
      <c r="Y21">
        <v>0</v>
      </c>
      <c r="Z21">
        <v>0</v>
      </c>
      <c r="AA21">
        <v>11.918762149367092</v>
      </c>
      <c r="AB21">
        <v>6.9633628385026203</v>
      </c>
      <c r="AC21">
        <v>4.98821068788543</v>
      </c>
      <c r="AD21">
        <v>0</v>
      </c>
      <c r="AE21">
        <v>16.964341541352283</v>
      </c>
      <c r="AF21">
        <v>13.261790625283286</v>
      </c>
      <c r="AG21">
        <v>32.610780056956322</v>
      </c>
      <c r="AH21">
        <v>21.536846773287792</v>
      </c>
      <c r="AI21">
        <v>0</v>
      </c>
      <c r="AJ21">
        <v>0</v>
      </c>
      <c r="AK21">
        <v>14.384494124349885</v>
      </c>
      <c r="AL21">
        <v>38.509604881583471</v>
      </c>
      <c r="AM21">
        <v>8.0804368819093728</v>
      </c>
      <c r="AN21">
        <v>4.1841889442435207E-2</v>
      </c>
      <c r="AO21">
        <v>0</v>
      </c>
      <c r="AP21">
        <v>0.76062366909693457</v>
      </c>
      <c r="AQ21">
        <v>21.980824549662426</v>
      </c>
      <c r="AR21">
        <v>14.75043970715579</v>
      </c>
      <c r="AS21">
        <v>12.361735531784582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2.4598676089385472</v>
      </c>
      <c r="AZ21">
        <v>0</v>
      </c>
      <c r="BA21">
        <v>0.89187137967914432</v>
      </c>
      <c r="BB21">
        <v>2.4620493655705995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1041.5733972632199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386.28211233898566</v>
      </c>
      <c r="L22">
        <v>17.530042421486332</v>
      </c>
      <c r="M22">
        <v>63.917902294676196</v>
      </c>
      <c r="N22">
        <v>52.961660539172435</v>
      </c>
      <c r="O22">
        <v>74.021055416019038</v>
      </c>
      <c r="P22">
        <v>31.383104633156108</v>
      </c>
      <c r="Q22">
        <v>9.6272647451967082</v>
      </c>
      <c r="R22">
        <v>19.138379477057875</v>
      </c>
      <c r="S22">
        <v>11.766016714606742</v>
      </c>
      <c r="T22">
        <v>1.4219122348993287</v>
      </c>
      <c r="U22">
        <v>59.969434866422681</v>
      </c>
      <c r="V22">
        <v>6.0597849818971747</v>
      </c>
      <c r="W22">
        <v>19.674551775100401</v>
      </c>
      <c r="X22">
        <v>62.891453570979678</v>
      </c>
      <c r="Y22">
        <v>0</v>
      </c>
      <c r="Z22">
        <v>0</v>
      </c>
      <c r="AA22">
        <v>11.918762149367092</v>
      </c>
      <c r="AB22">
        <v>6.9633628385026203</v>
      </c>
      <c r="AC22">
        <v>4.98821068788543</v>
      </c>
      <c r="AD22">
        <v>0</v>
      </c>
      <c r="AE22">
        <v>16.964341541352283</v>
      </c>
      <c r="AF22">
        <v>13.261790625283286</v>
      </c>
      <c r="AG22">
        <v>32.610780056956322</v>
      </c>
      <c r="AH22">
        <v>21.536846773287792</v>
      </c>
      <c r="AI22">
        <v>0</v>
      </c>
      <c r="AJ22">
        <v>0</v>
      </c>
      <c r="AK22">
        <v>14.384494124349885</v>
      </c>
      <c r="AL22">
        <v>38.509604881583471</v>
      </c>
      <c r="AM22">
        <v>8.0804368819093728</v>
      </c>
      <c r="AN22">
        <v>4.1841889442435207E-2</v>
      </c>
      <c r="AO22">
        <v>0</v>
      </c>
      <c r="AP22">
        <v>0.76062366909693457</v>
      </c>
      <c r="AQ22">
        <v>21.980824549662426</v>
      </c>
      <c r="AR22">
        <v>14.75043970715579</v>
      </c>
      <c r="AS22">
        <v>12.361735531784582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2.4598676089385472</v>
      </c>
      <c r="AZ22">
        <v>0</v>
      </c>
      <c r="BA22">
        <v>0.89187137967914432</v>
      </c>
      <c r="BB22">
        <v>2.4620493655705995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1041.5725602714647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386.28502834552756</v>
      </c>
      <c r="L23">
        <v>17.530042421486332</v>
      </c>
      <c r="M23">
        <v>63.917902294676196</v>
      </c>
      <c r="N23">
        <v>52.961660539172435</v>
      </c>
      <c r="O23">
        <v>74.021055416019038</v>
      </c>
      <c r="P23">
        <v>31.383104633156108</v>
      </c>
      <c r="Q23">
        <v>9.6272647451967082</v>
      </c>
      <c r="R23">
        <v>19.138379477057875</v>
      </c>
      <c r="S23">
        <v>11.766016714606742</v>
      </c>
      <c r="T23">
        <v>1.4219122348993287</v>
      </c>
      <c r="U23">
        <v>59.969434866422681</v>
      </c>
      <c r="V23">
        <v>6.0597849818971747</v>
      </c>
      <c r="W23">
        <v>19.674551775100401</v>
      </c>
      <c r="X23">
        <v>62.891453570979678</v>
      </c>
      <c r="Y23">
        <v>0</v>
      </c>
      <c r="Z23">
        <v>0</v>
      </c>
      <c r="AA23">
        <v>11.918762149367092</v>
      </c>
      <c r="AB23">
        <v>6.9633628385026203</v>
      </c>
      <c r="AC23">
        <v>4.98821068788543</v>
      </c>
      <c r="AD23">
        <v>0</v>
      </c>
      <c r="AE23">
        <v>16.964341541352283</v>
      </c>
      <c r="AF23">
        <v>13.261790625283286</v>
      </c>
      <c r="AG23">
        <v>32.610780056956322</v>
      </c>
      <c r="AH23">
        <v>21.536846773287792</v>
      </c>
      <c r="AI23">
        <v>0</v>
      </c>
      <c r="AJ23">
        <v>0</v>
      </c>
      <c r="AK23">
        <v>14.384494124349885</v>
      </c>
      <c r="AL23">
        <v>38.509604881583471</v>
      </c>
      <c r="AM23">
        <v>8.0804368819093728</v>
      </c>
      <c r="AN23">
        <v>4.1841889442435207E-2</v>
      </c>
      <c r="AO23">
        <v>0</v>
      </c>
      <c r="AP23">
        <v>0.76062366909693457</v>
      </c>
      <c r="AQ23">
        <v>21.980824549662426</v>
      </c>
      <c r="AR23">
        <v>14.75043970715579</v>
      </c>
      <c r="AS23">
        <v>12.361735531784582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2.4598676089385472</v>
      </c>
      <c r="AZ23">
        <v>0</v>
      </c>
      <c r="BA23">
        <v>0.89187137967914432</v>
      </c>
      <c r="BB23">
        <v>2.4620493655705995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1041.5754762780066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386.28502834552756</v>
      </c>
      <c r="L24">
        <v>17.530042421486332</v>
      </c>
      <c r="M24">
        <v>63.917902294676196</v>
      </c>
      <c r="N24">
        <v>52.961660539172435</v>
      </c>
      <c r="O24">
        <v>74.021055416019038</v>
      </c>
      <c r="P24">
        <v>31.383104633156108</v>
      </c>
      <c r="Q24">
        <v>9.6272647451967082</v>
      </c>
      <c r="R24">
        <v>19.138379477057875</v>
      </c>
      <c r="S24">
        <v>11.766016714606742</v>
      </c>
      <c r="T24">
        <v>1.4219122348993287</v>
      </c>
      <c r="U24">
        <v>59.969434866422681</v>
      </c>
      <c r="V24">
        <v>6.0597849818971747</v>
      </c>
      <c r="W24">
        <v>19.674551775100401</v>
      </c>
      <c r="X24">
        <v>62.891453570979678</v>
      </c>
      <c r="Y24">
        <v>0</v>
      </c>
      <c r="Z24">
        <v>0</v>
      </c>
      <c r="AA24">
        <v>11.918762149367092</v>
      </c>
      <c r="AB24">
        <v>6.9633628385026203</v>
      </c>
      <c r="AC24">
        <v>4.98821068788543</v>
      </c>
      <c r="AD24">
        <v>0</v>
      </c>
      <c r="AE24">
        <v>16.964341541352283</v>
      </c>
      <c r="AF24">
        <v>13.261790625283286</v>
      </c>
      <c r="AG24">
        <v>32.610780056956322</v>
      </c>
      <c r="AH24">
        <v>21.536846773287792</v>
      </c>
      <c r="AI24">
        <v>0</v>
      </c>
      <c r="AJ24">
        <v>0</v>
      </c>
      <c r="AK24">
        <v>14.384494124349885</v>
      </c>
      <c r="AL24">
        <v>38.509604881583471</v>
      </c>
      <c r="AM24">
        <v>8.0804368819093728</v>
      </c>
      <c r="AN24">
        <v>4.1841889442435207E-2</v>
      </c>
      <c r="AO24">
        <v>0</v>
      </c>
      <c r="AP24">
        <v>0.76062366909693457</v>
      </c>
      <c r="AQ24">
        <v>21.980824549662426</v>
      </c>
      <c r="AR24">
        <v>14.75043970715579</v>
      </c>
      <c r="AS24">
        <v>12.361735531784582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2.4598676089385472</v>
      </c>
      <c r="AZ24">
        <v>0</v>
      </c>
      <c r="BA24">
        <v>0.89187137967914432</v>
      </c>
      <c r="BB24">
        <v>2.4620493655705995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1041.5754762780066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386.28848618120679</v>
      </c>
      <c r="L25">
        <v>17.529892416653574</v>
      </c>
      <c r="M25">
        <v>63.917902294676196</v>
      </c>
      <c r="N25">
        <v>52.961660539172435</v>
      </c>
      <c r="O25">
        <v>74.021055416019038</v>
      </c>
      <c r="P25">
        <v>31.383104633156108</v>
      </c>
      <c r="Q25">
        <v>9.6272647451967082</v>
      </c>
      <c r="R25">
        <v>19.138379477057875</v>
      </c>
      <c r="S25">
        <v>11.766016714606742</v>
      </c>
      <c r="T25">
        <v>1.4219122348993287</v>
      </c>
      <c r="U25">
        <v>59.969434866422681</v>
      </c>
      <c r="V25">
        <v>6.0597849818971747</v>
      </c>
      <c r="W25">
        <v>19.674551775100401</v>
      </c>
      <c r="X25">
        <v>62.891453570979678</v>
      </c>
      <c r="Y25">
        <v>0</v>
      </c>
      <c r="Z25">
        <v>0</v>
      </c>
      <c r="AA25">
        <v>11.918762149367092</v>
      </c>
      <c r="AB25">
        <v>6.9633628385026203</v>
      </c>
      <c r="AC25">
        <v>4.98821068788543</v>
      </c>
      <c r="AD25">
        <v>4.6680336416890036</v>
      </c>
      <c r="AE25">
        <v>16.964341541352283</v>
      </c>
      <c r="AF25">
        <v>13.261790625283286</v>
      </c>
      <c r="AG25">
        <v>32.610780056956322</v>
      </c>
      <c r="AH25">
        <v>21.536846773287792</v>
      </c>
      <c r="AI25">
        <v>1.6403760941502283</v>
      </c>
      <c r="AJ25">
        <v>0</v>
      </c>
      <c r="AK25">
        <v>14.384494124349885</v>
      </c>
      <c r="AL25">
        <v>38.509604881583471</v>
      </c>
      <c r="AM25">
        <v>8.0804368819093728</v>
      </c>
      <c r="AN25">
        <v>4.1841889442435207E-2</v>
      </c>
      <c r="AO25">
        <v>0</v>
      </c>
      <c r="AP25">
        <v>0.76062366909693457</v>
      </c>
      <c r="AQ25">
        <v>21.980824549662426</v>
      </c>
      <c r="AR25">
        <v>14.75043970715579</v>
      </c>
      <c r="AS25">
        <v>12.361735531784582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2.4598676089385472</v>
      </c>
      <c r="AZ25">
        <v>0</v>
      </c>
      <c r="BA25">
        <v>0.89187137967914432</v>
      </c>
      <c r="BB25">
        <v>2.4620493655705995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1047.8871938446923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413.88108412834947</v>
      </c>
      <c r="L26">
        <v>17.530042421486332</v>
      </c>
      <c r="M26">
        <v>63.917902294676196</v>
      </c>
      <c r="N26">
        <v>52.961660539172435</v>
      </c>
      <c r="O26">
        <v>74.021055416019038</v>
      </c>
      <c r="P26">
        <v>31.383104633156108</v>
      </c>
      <c r="Q26">
        <v>9.6272647451967082</v>
      </c>
      <c r="R26">
        <v>19.138379477057875</v>
      </c>
      <c r="S26">
        <v>11.766016714606742</v>
      </c>
      <c r="T26">
        <v>1.4219122348993287</v>
      </c>
      <c r="U26">
        <v>59.969434866422681</v>
      </c>
      <c r="V26">
        <v>6.0597849818971747</v>
      </c>
      <c r="W26">
        <v>19.674551775100401</v>
      </c>
      <c r="X26">
        <v>62.891453570979678</v>
      </c>
      <c r="Y26">
        <v>0</v>
      </c>
      <c r="Z26">
        <v>0</v>
      </c>
      <c r="AA26">
        <v>11.918762149367092</v>
      </c>
      <c r="AB26">
        <v>6.9633628385026203</v>
      </c>
      <c r="AC26">
        <v>4.98821068788543</v>
      </c>
      <c r="AD26">
        <v>4.6680336416890036</v>
      </c>
      <c r="AE26">
        <v>16.964341541352283</v>
      </c>
      <c r="AF26">
        <v>13.261790625283286</v>
      </c>
      <c r="AG26">
        <v>32.610780056956322</v>
      </c>
      <c r="AH26">
        <v>21.536846773287792</v>
      </c>
      <c r="AI26">
        <v>1.6403760941502283</v>
      </c>
      <c r="AJ26">
        <v>0</v>
      </c>
      <c r="AK26">
        <v>14.384494124349885</v>
      </c>
      <c r="AL26">
        <v>38.509604881583471</v>
      </c>
      <c r="AM26">
        <v>8.0804368819093728</v>
      </c>
      <c r="AN26">
        <v>4.1841889442435207E-2</v>
      </c>
      <c r="AO26">
        <v>0</v>
      </c>
      <c r="AP26">
        <v>0.76062366909693457</v>
      </c>
      <c r="AQ26">
        <v>21.980824549662426</v>
      </c>
      <c r="AR26">
        <v>14.75043970715579</v>
      </c>
      <c r="AS26">
        <v>12.361735531784582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2.4598676089385472</v>
      </c>
      <c r="AZ26">
        <v>0</v>
      </c>
      <c r="BA26">
        <v>0.89187137967914432</v>
      </c>
      <c r="BB26">
        <v>2.4620493655705995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1075.4799417966676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494.70806855792205</v>
      </c>
      <c r="L27">
        <v>17.530042421486332</v>
      </c>
      <c r="M27">
        <v>63.917902294676196</v>
      </c>
      <c r="N27">
        <v>52.961660539172435</v>
      </c>
      <c r="O27">
        <v>74.021055416019038</v>
      </c>
      <c r="P27">
        <v>31.383104633156108</v>
      </c>
      <c r="Q27">
        <v>9.6272647451967082</v>
      </c>
      <c r="R27">
        <v>19.138379477057875</v>
      </c>
      <c r="S27">
        <v>11.766016714606742</v>
      </c>
      <c r="T27">
        <v>1.4219122348993287</v>
      </c>
      <c r="U27">
        <v>59.969434866422681</v>
      </c>
      <c r="V27">
        <v>6.0597849818971747</v>
      </c>
      <c r="W27">
        <v>19.674551775100401</v>
      </c>
      <c r="X27">
        <v>62.891453570979678</v>
      </c>
      <c r="Y27">
        <v>0</v>
      </c>
      <c r="Z27">
        <v>0</v>
      </c>
      <c r="AA27">
        <v>11.918762149367092</v>
      </c>
      <c r="AB27">
        <v>6.9633628385026203</v>
      </c>
      <c r="AC27">
        <v>4.98821068788543</v>
      </c>
      <c r="AD27">
        <v>4.6680336416890036</v>
      </c>
      <c r="AE27">
        <v>16.964341541352283</v>
      </c>
      <c r="AF27">
        <v>13.261790625283286</v>
      </c>
      <c r="AG27">
        <v>32.610780056956322</v>
      </c>
      <c r="AH27">
        <v>21.536846773287792</v>
      </c>
      <c r="AI27">
        <v>1.6403760941502283</v>
      </c>
      <c r="AJ27">
        <v>0</v>
      </c>
      <c r="AK27">
        <v>14.384494124349885</v>
      </c>
      <c r="AL27">
        <v>38.509604881583471</v>
      </c>
      <c r="AM27">
        <v>8.0804368819093728</v>
      </c>
      <c r="AN27">
        <v>4.1841889442435207E-2</v>
      </c>
      <c r="AO27">
        <v>0</v>
      </c>
      <c r="AP27">
        <v>0</v>
      </c>
      <c r="AQ27">
        <v>21.980824549662426</v>
      </c>
      <c r="AR27">
        <v>14.75043970715579</v>
      </c>
      <c r="AS27">
        <v>12.361735531784582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2.4598676089385472</v>
      </c>
      <c r="AZ27">
        <v>0</v>
      </c>
      <c r="BA27">
        <v>0.89187137967914432</v>
      </c>
      <c r="BB27">
        <v>2.4620493655705995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1155.5463025571432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494.70599946280339</v>
      </c>
      <c r="L28">
        <v>17.530042421486332</v>
      </c>
      <c r="M28">
        <v>63.917902294676196</v>
      </c>
      <c r="N28">
        <v>52.961660539172435</v>
      </c>
      <c r="O28">
        <v>74.021055416019038</v>
      </c>
      <c r="P28">
        <v>31.383104633156108</v>
      </c>
      <c r="Q28">
        <v>9.6272647451967082</v>
      </c>
      <c r="R28">
        <v>19.138379477057875</v>
      </c>
      <c r="S28">
        <v>11.766016714606742</v>
      </c>
      <c r="T28">
        <v>1.4219122348993287</v>
      </c>
      <c r="U28">
        <v>59.969434866422681</v>
      </c>
      <c r="V28">
        <v>6.0597849818971747</v>
      </c>
      <c r="W28">
        <v>19.674551775100401</v>
      </c>
      <c r="X28">
        <v>62.891453570979678</v>
      </c>
      <c r="Y28">
        <v>0</v>
      </c>
      <c r="Z28">
        <v>0</v>
      </c>
      <c r="AA28">
        <v>11.918762149367092</v>
      </c>
      <c r="AB28">
        <v>6.9633628385026203</v>
      </c>
      <c r="AC28">
        <v>4.98821068788543</v>
      </c>
      <c r="AD28">
        <v>4.6680336416890036</v>
      </c>
      <c r="AE28">
        <v>16.964341541352283</v>
      </c>
      <c r="AF28">
        <v>13.261790625283286</v>
      </c>
      <c r="AG28">
        <v>32.610780056956322</v>
      </c>
      <c r="AH28">
        <v>21.536846773287792</v>
      </c>
      <c r="AI28">
        <v>3.2807517429738629</v>
      </c>
      <c r="AJ28">
        <v>0</v>
      </c>
      <c r="AK28">
        <v>14.384494124349885</v>
      </c>
      <c r="AL28">
        <v>38.509604881583471</v>
      </c>
      <c r="AM28">
        <v>8.0804368819093728</v>
      </c>
      <c r="AN28">
        <v>4.1841889442435207E-2</v>
      </c>
      <c r="AO28">
        <v>0</v>
      </c>
      <c r="AP28">
        <v>0</v>
      </c>
      <c r="AQ28">
        <v>21.980824549662426</v>
      </c>
      <c r="AR28">
        <v>14.75043970715579</v>
      </c>
      <c r="AS28">
        <v>12.361735531784582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2.4598676089385472</v>
      </c>
      <c r="AZ28">
        <v>0</v>
      </c>
      <c r="BA28">
        <v>0.89187137967914432</v>
      </c>
      <c r="BB28">
        <v>2.4620493655705995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1157.1846091108484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494.70139249124395</v>
      </c>
      <c r="L29">
        <v>17.530042421486332</v>
      </c>
      <c r="M29">
        <v>63.917902294676196</v>
      </c>
      <c r="N29">
        <v>52.961660539172435</v>
      </c>
      <c r="O29">
        <v>74.021055416019038</v>
      </c>
      <c r="P29">
        <v>31.383104633156108</v>
      </c>
      <c r="Q29">
        <v>9.6272647451967082</v>
      </c>
      <c r="R29">
        <v>19.138379477057875</v>
      </c>
      <c r="S29">
        <v>11.766016714606742</v>
      </c>
      <c r="T29">
        <v>1.4219122348993287</v>
      </c>
      <c r="U29">
        <v>59.969434866422681</v>
      </c>
      <c r="V29">
        <v>6.0597849818971747</v>
      </c>
      <c r="W29">
        <v>19.674551775100401</v>
      </c>
      <c r="X29">
        <v>62.891453570979678</v>
      </c>
      <c r="Y29">
        <v>0</v>
      </c>
      <c r="Z29">
        <v>0</v>
      </c>
      <c r="AA29">
        <v>11.918762149367092</v>
      </c>
      <c r="AB29">
        <v>6.9633628385026203</v>
      </c>
      <c r="AC29">
        <v>4.98821068788543</v>
      </c>
      <c r="AD29">
        <v>4.6680336416890036</v>
      </c>
      <c r="AE29">
        <v>16.964341541352283</v>
      </c>
      <c r="AF29">
        <v>13.261790625283286</v>
      </c>
      <c r="AG29">
        <v>32.610780056956322</v>
      </c>
      <c r="AH29">
        <v>21.536846773287792</v>
      </c>
      <c r="AI29">
        <v>16.855191181447513</v>
      </c>
      <c r="AJ29">
        <v>0</v>
      </c>
      <c r="AK29">
        <v>14.384494124349885</v>
      </c>
      <c r="AL29">
        <v>28.882203661187599</v>
      </c>
      <c r="AM29">
        <v>8.0804368819093728</v>
      </c>
      <c r="AN29">
        <v>4.1841889442435207E-2</v>
      </c>
      <c r="AO29">
        <v>0</v>
      </c>
      <c r="AP29">
        <v>0</v>
      </c>
      <c r="AQ29">
        <v>21.980824549662426</v>
      </c>
      <c r="AR29">
        <v>14.75043970715579</v>
      </c>
      <c r="AS29">
        <v>12.361735531784582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2.4598676089385472</v>
      </c>
      <c r="AZ29">
        <v>0</v>
      </c>
      <c r="BA29">
        <v>0.89187137967914432</v>
      </c>
      <c r="BB29">
        <v>2.4620493655705995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1161.1270403573665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494.70062686730137</v>
      </c>
      <c r="L30">
        <v>17.529933214026812</v>
      </c>
      <c r="M30">
        <v>63.917902294676196</v>
      </c>
      <c r="N30">
        <v>52.961660539172435</v>
      </c>
      <c r="O30">
        <v>74.021055416019038</v>
      </c>
      <c r="P30">
        <v>31.383104633156108</v>
      </c>
      <c r="Q30">
        <v>9.6272647451967082</v>
      </c>
      <c r="R30">
        <v>19.138379477057875</v>
      </c>
      <c r="S30">
        <v>11.766016714606742</v>
      </c>
      <c r="T30">
        <v>1.4219122348993287</v>
      </c>
      <c r="U30">
        <v>59.969434866422681</v>
      </c>
      <c r="V30">
        <v>6.0597849818971747</v>
      </c>
      <c r="W30">
        <v>19.674551775100401</v>
      </c>
      <c r="X30">
        <v>62.891453570979678</v>
      </c>
      <c r="Y30">
        <v>0</v>
      </c>
      <c r="Z30">
        <v>0</v>
      </c>
      <c r="AA30">
        <v>11.918762149367092</v>
      </c>
      <c r="AB30">
        <v>6.9633628385026203</v>
      </c>
      <c r="AC30">
        <v>4.98821068788543</v>
      </c>
      <c r="AD30">
        <v>4.6680336416890036</v>
      </c>
      <c r="AE30">
        <v>16.964341541352283</v>
      </c>
      <c r="AF30">
        <v>13.261790625283286</v>
      </c>
      <c r="AG30">
        <v>32.610780056956322</v>
      </c>
      <c r="AH30">
        <v>21.536846773287792</v>
      </c>
      <c r="AI30">
        <v>16.855191181447513</v>
      </c>
      <c r="AJ30">
        <v>0</v>
      </c>
      <c r="AK30">
        <v>14.384494124349885</v>
      </c>
      <c r="AL30">
        <v>28.882203661187599</v>
      </c>
      <c r="AM30">
        <v>8.0804368819093728</v>
      </c>
      <c r="AN30">
        <v>4.1841889442435207E-2</v>
      </c>
      <c r="AO30">
        <v>0</v>
      </c>
      <c r="AP30">
        <v>0</v>
      </c>
      <c r="AQ30">
        <v>14.653882817191981</v>
      </c>
      <c r="AR30">
        <v>14.75043970715579</v>
      </c>
      <c r="AS30">
        <v>12.361735531784582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2.4598676089385472</v>
      </c>
      <c r="AZ30">
        <v>0</v>
      </c>
      <c r="BA30">
        <v>0.89187137967914432</v>
      </c>
      <c r="BB30">
        <v>2.4620493655705995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1153.7992237934939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458.70934911991895</v>
      </c>
      <c r="L31">
        <v>17.529847785725909</v>
      </c>
      <c r="M31">
        <v>63.917902294676196</v>
      </c>
      <c r="N31">
        <v>52.961660539172435</v>
      </c>
      <c r="O31">
        <v>74.021055416019038</v>
      </c>
      <c r="P31">
        <v>31.383104633156108</v>
      </c>
      <c r="Q31">
        <v>9.6272647451967082</v>
      </c>
      <c r="R31">
        <v>19.138379477057875</v>
      </c>
      <c r="S31">
        <v>11.766016714606742</v>
      </c>
      <c r="T31">
        <v>1.4219122348993287</v>
      </c>
      <c r="U31">
        <v>59.969434866422681</v>
      </c>
      <c r="V31">
        <v>6.0597849818971747</v>
      </c>
      <c r="W31">
        <v>19.674551775100401</v>
      </c>
      <c r="X31">
        <v>62.891453570979678</v>
      </c>
      <c r="Y31">
        <v>0</v>
      </c>
      <c r="Z31">
        <v>0</v>
      </c>
      <c r="AA31">
        <v>11.918762149367092</v>
      </c>
      <c r="AB31">
        <v>6.9633628385026203</v>
      </c>
      <c r="AC31">
        <v>4.98821068788543</v>
      </c>
      <c r="AD31">
        <v>4.6680336416890036</v>
      </c>
      <c r="AE31">
        <v>16.964341541352283</v>
      </c>
      <c r="AF31">
        <v>13.261790625283286</v>
      </c>
      <c r="AG31">
        <v>32.610780056956322</v>
      </c>
      <c r="AH31">
        <v>21.536846773287792</v>
      </c>
      <c r="AI31">
        <v>16.855191181447513</v>
      </c>
      <c r="AJ31">
        <v>0</v>
      </c>
      <c r="AK31">
        <v>14.384494124349885</v>
      </c>
      <c r="AL31">
        <v>28.882203661187599</v>
      </c>
      <c r="AM31">
        <v>8.0804368819093728</v>
      </c>
      <c r="AN31">
        <v>4.1841889442435207E-2</v>
      </c>
      <c r="AO31">
        <v>0</v>
      </c>
      <c r="AP31">
        <v>2.8251743182270088</v>
      </c>
      <c r="AQ31">
        <v>7.3269417324704422</v>
      </c>
      <c r="AR31">
        <v>14.75043970715579</v>
      </c>
      <c r="AS31">
        <v>12.361735531784582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2.4598676089385472</v>
      </c>
      <c r="AZ31">
        <v>0</v>
      </c>
      <c r="BA31">
        <v>0.89187137967914432</v>
      </c>
      <c r="BB31">
        <v>2.4620493655705995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1113.3060938513161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410.43061440825437</v>
      </c>
      <c r="L32">
        <v>17.529862700986754</v>
      </c>
      <c r="M32">
        <v>63.917902294676196</v>
      </c>
      <c r="N32">
        <v>52.961660539172435</v>
      </c>
      <c r="O32">
        <v>74.021055416019038</v>
      </c>
      <c r="P32">
        <v>31.383104633156108</v>
      </c>
      <c r="Q32">
        <v>9.6272285089285727</v>
      </c>
      <c r="R32">
        <v>19.141865113003092</v>
      </c>
      <c r="S32">
        <v>11.7723569249503</v>
      </c>
      <c r="T32">
        <v>1.4219122348993287</v>
      </c>
      <c r="U32">
        <v>59.969434866422681</v>
      </c>
      <c r="V32">
        <v>6.0597849818971747</v>
      </c>
      <c r="W32">
        <v>19.674551775100401</v>
      </c>
      <c r="X32">
        <v>62.891453570979678</v>
      </c>
      <c r="Y32">
        <v>0</v>
      </c>
      <c r="Z32">
        <v>0</v>
      </c>
      <c r="AA32">
        <v>11.918762149367092</v>
      </c>
      <c r="AB32">
        <v>6.9633628385026203</v>
      </c>
      <c r="AC32">
        <v>4.98821068788543</v>
      </c>
      <c r="AD32">
        <v>4.6680336416890036</v>
      </c>
      <c r="AE32">
        <v>16.964341541352283</v>
      </c>
      <c r="AF32">
        <v>5.8941292403262038</v>
      </c>
      <c r="AG32">
        <v>32.610780056956322</v>
      </c>
      <c r="AH32">
        <v>21.536846773287792</v>
      </c>
      <c r="AI32">
        <v>16.855191181447513</v>
      </c>
      <c r="AJ32">
        <v>0</v>
      </c>
      <c r="AK32">
        <v>14.384494124349885</v>
      </c>
      <c r="AL32">
        <v>28.882203661187599</v>
      </c>
      <c r="AM32">
        <v>8.0804368819093728</v>
      </c>
      <c r="AN32">
        <v>4.1841889442435207E-2</v>
      </c>
      <c r="AO32">
        <v>0</v>
      </c>
      <c r="AP32">
        <v>2.8251743182270088</v>
      </c>
      <c r="AQ32">
        <v>0</v>
      </c>
      <c r="AR32">
        <v>17.325913585688401</v>
      </c>
      <c r="AS32">
        <v>12.361735531784582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2.4598676089385472</v>
      </c>
      <c r="AZ32">
        <v>0</v>
      </c>
      <c r="BA32">
        <v>0.89187137967914432</v>
      </c>
      <c r="BB32">
        <v>2.4620493655705995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1052.9180344260383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355.77956156871647</v>
      </c>
      <c r="L33">
        <v>17.529882442476609</v>
      </c>
      <c r="M33">
        <v>63.917902294676196</v>
      </c>
      <c r="N33">
        <v>52.961660539172435</v>
      </c>
      <c r="O33">
        <v>74.021055416019038</v>
      </c>
      <c r="P33">
        <v>31.383104633156108</v>
      </c>
      <c r="Q33">
        <v>9.6272285089285727</v>
      </c>
      <c r="R33">
        <v>19.141865113003092</v>
      </c>
      <c r="S33">
        <v>11.7723569249503</v>
      </c>
      <c r="T33">
        <v>1.4219122348993287</v>
      </c>
      <c r="U33">
        <v>59.969434866422681</v>
      </c>
      <c r="V33">
        <v>6.0597849818971747</v>
      </c>
      <c r="W33">
        <v>19.674551775100401</v>
      </c>
      <c r="X33">
        <v>62.891453570979678</v>
      </c>
      <c r="Y33">
        <v>0</v>
      </c>
      <c r="Z33">
        <v>0</v>
      </c>
      <c r="AA33">
        <v>11.918762149367092</v>
      </c>
      <c r="AB33">
        <v>6.9633628385026203</v>
      </c>
      <c r="AC33">
        <v>9.9764218211117832</v>
      </c>
      <c r="AD33">
        <v>4.6680336416890036</v>
      </c>
      <c r="AE33">
        <v>16.964341541352283</v>
      </c>
      <c r="AF33">
        <v>5.8941292403262038</v>
      </c>
      <c r="AG33">
        <v>32.610780056956322</v>
      </c>
      <c r="AH33">
        <v>21.536846773287792</v>
      </c>
      <c r="AI33">
        <v>16.855191181447513</v>
      </c>
      <c r="AJ33">
        <v>0</v>
      </c>
      <c r="AK33">
        <v>14.384494124349885</v>
      </c>
      <c r="AL33">
        <v>28.882203661187599</v>
      </c>
      <c r="AM33">
        <v>8.0804368819093728</v>
      </c>
      <c r="AN33">
        <v>4.1841889442435207E-2</v>
      </c>
      <c r="AO33">
        <v>0</v>
      </c>
      <c r="AP33">
        <v>2.8251743182270088</v>
      </c>
      <c r="AQ33">
        <v>0</v>
      </c>
      <c r="AR33">
        <v>17.325913585688401</v>
      </c>
      <c r="AS33">
        <v>8.2411568728419304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2.4598676089385472</v>
      </c>
      <c r="AZ33">
        <v>0</v>
      </c>
      <c r="BA33">
        <v>0.89187137967914432</v>
      </c>
      <c r="BB33">
        <v>2.4620493655705995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999.13463380227381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299.3757499419541</v>
      </c>
      <c r="L34">
        <v>17.530104267305301</v>
      </c>
      <c r="M34">
        <v>63.917902294676196</v>
      </c>
      <c r="N34">
        <v>52.961660539172435</v>
      </c>
      <c r="O34">
        <v>74.021055416019038</v>
      </c>
      <c r="P34">
        <v>31.383104633156108</v>
      </c>
      <c r="Q34">
        <v>9.6272285089285727</v>
      </c>
      <c r="R34">
        <v>19.141865113003092</v>
      </c>
      <c r="S34">
        <v>11.7723569249503</v>
      </c>
      <c r="T34">
        <v>1.4219122348993287</v>
      </c>
      <c r="U34">
        <v>59.969434866422681</v>
      </c>
      <c r="V34">
        <v>6.0597849818971747</v>
      </c>
      <c r="W34">
        <v>19.674551775100401</v>
      </c>
      <c r="X34">
        <v>62.891453570979678</v>
      </c>
      <c r="Y34">
        <v>0</v>
      </c>
      <c r="Z34">
        <v>0</v>
      </c>
      <c r="AA34">
        <v>11.918762149367092</v>
      </c>
      <c r="AB34">
        <v>13.9267265690525</v>
      </c>
      <c r="AC34">
        <v>9.9764218211117832</v>
      </c>
      <c r="AD34">
        <v>4.6680336416890036</v>
      </c>
      <c r="AE34">
        <v>16.964341541352283</v>
      </c>
      <c r="AF34">
        <v>5.8941292403262038</v>
      </c>
      <c r="AG34">
        <v>32.610780056956322</v>
      </c>
      <c r="AH34">
        <v>10.529124970562364</v>
      </c>
      <c r="AI34">
        <v>16.855191181447513</v>
      </c>
      <c r="AJ34">
        <v>0</v>
      </c>
      <c r="AK34">
        <v>14.384494124349885</v>
      </c>
      <c r="AL34">
        <v>28.882203661187599</v>
      </c>
      <c r="AM34">
        <v>8.0804368819093728</v>
      </c>
      <c r="AN34">
        <v>4.1841889442435207E-2</v>
      </c>
      <c r="AO34">
        <v>0</v>
      </c>
      <c r="AP34">
        <v>2.8251743182270088</v>
      </c>
      <c r="AQ34">
        <v>0</v>
      </c>
      <c r="AR34">
        <v>17.325913585688401</v>
      </c>
      <c r="AS34">
        <v>4.120578658942649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2.4598676089385472</v>
      </c>
      <c r="AZ34">
        <v>0</v>
      </c>
      <c r="BA34">
        <v>0.41871738461538466</v>
      </c>
      <c r="BB34">
        <v>2.4620493655705995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934.09295371920166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272.33591126833772</v>
      </c>
      <c r="L35">
        <v>9.659976923051401</v>
      </c>
      <c r="M35">
        <v>63.917902294676196</v>
      </c>
      <c r="N35">
        <v>52.961660539172435</v>
      </c>
      <c r="O35">
        <v>74.021055416019038</v>
      </c>
      <c r="P35">
        <v>31.383104633156108</v>
      </c>
      <c r="Q35">
        <v>5.3099719182692313</v>
      </c>
      <c r="R35">
        <v>10.620997091535148</v>
      </c>
      <c r="S35">
        <v>6.5217543053127098</v>
      </c>
      <c r="T35">
        <v>0.96949583003952555</v>
      </c>
      <c r="U35">
        <v>59.969434866422681</v>
      </c>
      <c r="V35">
        <v>6.0597849818971747</v>
      </c>
      <c r="W35">
        <v>19.674551775100401</v>
      </c>
      <c r="X35">
        <v>62.891453570979678</v>
      </c>
      <c r="Y35">
        <v>0</v>
      </c>
      <c r="Z35">
        <v>0</v>
      </c>
      <c r="AA35">
        <v>9.6726008417721534</v>
      </c>
      <c r="AB35">
        <v>13.9267265690525</v>
      </c>
      <c r="AC35">
        <v>9.9764218211117832</v>
      </c>
      <c r="AD35">
        <v>4.6680336416890036</v>
      </c>
      <c r="AE35">
        <v>16.964341541352283</v>
      </c>
      <c r="AF35">
        <v>5.8941292403262038</v>
      </c>
      <c r="AG35">
        <v>32.610780056956322</v>
      </c>
      <c r="AH35">
        <v>0</v>
      </c>
      <c r="AI35">
        <v>2.6246017506403656</v>
      </c>
      <c r="AJ35">
        <v>0</v>
      </c>
      <c r="AK35">
        <v>14.384494124349885</v>
      </c>
      <c r="AL35">
        <v>28.882203661187599</v>
      </c>
      <c r="AM35">
        <v>8.0804368819093728</v>
      </c>
      <c r="AN35">
        <v>4.1841889442435207E-2</v>
      </c>
      <c r="AO35">
        <v>0</v>
      </c>
      <c r="AP35">
        <v>0.32598163521126755</v>
      </c>
      <c r="AQ35">
        <v>0</v>
      </c>
      <c r="AR35">
        <v>14.75043970715579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2.4598676089385472</v>
      </c>
      <c r="AZ35">
        <v>0</v>
      </c>
      <c r="BA35">
        <v>0</v>
      </c>
      <c r="BB35">
        <v>1.3513403571428571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842.91129674220781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272.33591126833772</v>
      </c>
      <c r="L36">
        <v>9.659976923051401</v>
      </c>
      <c r="M36">
        <v>63.917902294676196</v>
      </c>
      <c r="N36">
        <v>52.961660539172435</v>
      </c>
      <c r="O36">
        <v>74.021055416019038</v>
      </c>
      <c r="P36">
        <v>31.383104633156108</v>
      </c>
      <c r="Q36">
        <v>5.3099719182692313</v>
      </c>
      <c r="R36">
        <v>10.620997091535148</v>
      </c>
      <c r="S36">
        <v>6.5217543053127098</v>
      </c>
      <c r="T36">
        <v>0.96949583003952555</v>
      </c>
      <c r="U36">
        <v>59.969434866422681</v>
      </c>
      <c r="V36">
        <v>6.0597849818971747</v>
      </c>
      <c r="W36">
        <v>19.674551775100401</v>
      </c>
      <c r="X36">
        <v>62.891453570979678</v>
      </c>
      <c r="Y36">
        <v>0</v>
      </c>
      <c r="Z36">
        <v>0</v>
      </c>
      <c r="AA36">
        <v>5.9593810746835461</v>
      </c>
      <c r="AB36">
        <v>13.9267265690525</v>
      </c>
      <c r="AC36">
        <v>9.9764218211117832</v>
      </c>
      <c r="AD36">
        <v>4.6680336416890036</v>
      </c>
      <c r="AE36">
        <v>16.964341541352283</v>
      </c>
      <c r="AF36">
        <v>5.8941292403262038</v>
      </c>
      <c r="AG36">
        <v>32.610780056956322</v>
      </c>
      <c r="AH36">
        <v>0</v>
      </c>
      <c r="AI36">
        <v>1.6403760941502283</v>
      </c>
      <c r="AJ36">
        <v>0</v>
      </c>
      <c r="AK36">
        <v>14.384494124349885</v>
      </c>
      <c r="AL36">
        <v>28.882203661187599</v>
      </c>
      <c r="AM36">
        <v>8.0804368819093728</v>
      </c>
      <c r="AN36">
        <v>4.1841889442435207E-2</v>
      </c>
      <c r="AO36">
        <v>0</v>
      </c>
      <c r="AP36">
        <v>0.32598163521126755</v>
      </c>
      <c r="AQ36">
        <v>0</v>
      </c>
      <c r="AR36">
        <v>14.75043970715579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2.4598676089385472</v>
      </c>
      <c r="AZ36">
        <v>0</v>
      </c>
      <c r="BA36">
        <v>0</v>
      </c>
      <c r="BB36">
        <v>1.3513403571428571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838.21385131862905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272.33591126833772</v>
      </c>
      <c r="L37">
        <v>9.659976923051401</v>
      </c>
      <c r="M37">
        <v>63.917902294676196</v>
      </c>
      <c r="N37">
        <v>52.961660539172435</v>
      </c>
      <c r="O37">
        <v>74.021055416019038</v>
      </c>
      <c r="P37">
        <v>31.383104633156108</v>
      </c>
      <c r="Q37">
        <v>5.3099719182692313</v>
      </c>
      <c r="R37">
        <v>10.627601930977542</v>
      </c>
      <c r="S37">
        <v>6.5217543053127098</v>
      </c>
      <c r="T37">
        <v>0.96949583003952555</v>
      </c>
      <c r="U37">
        <v>59.969434866422681</v>
      </c>
      <c r="V37">
        <v>6.0597849818971747</v>
      </c>
      <c r="W37">
        <v>19.674551775100401</v>
      </c>
      <c r="X37">
        <v>62.891453570979678</v>
      </c>
      <c r="Y37">
        <v>0</v>
      </c>
      <c r="Z37">
        <v>0</v>
      </c>
      <c r="AA37">
        <v>5.9593810746835461</v>
      </c>
      <c r="AB37">
        <v>13.9267265690525</v>
      </c>
      <c r="AC37">
        <v>9.9764218211117832</v>
      </c>
      <c r="AD37">
        <v>4.6680336416890036</v>
      </c>
      <c r="AE37">
        <v>16.964341541352283</v>
      </c>
      <c r="AF37">
        <v>5.8941292403262038</v>
      </c>
      <c r="AG37">
        <v>32.610780056956322</v>
      </c>
      <c r="AH37">
        <v>0</v>
      </c>
      <c r="AI37">
        <v>0</v>
      </c>
      <c r="AJ37">
        <v>0</v>
      </c>
      <c r="AK37">
        <v>14.384494124349885</v>
      </c>
      <c r="AL37">
        <v>28.882203661187599</v>
      </c>
      <c r="AM37">
        <v>8.0804368819093728</v>
      </c>
      <c r="AN37">
        <v>4.1841889442435207E-2</v>
      </c>
      <c r="AO37">
        <v>0</v>
      </c>
      <c r="AP37">
        <v>0.32598163521126755</v>
      </c>
      <c r="AQ37">
        <v>0</v>
      </c>
      <c r="AR37">
        <v>14.75043970715579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2.4598676089385472</v>
      </c>
      <c r="AZ37">
        <v>0</v>
      </c>
      <c r="BA37">
        <v>0</v>
      </c>
      <c r="BB37">
        <v>1.3513403571428571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836.58008006392117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272.33591126833772</v>
      </c>
      <c r="L38">
        <v>9.659976923051401</v>
      </c>
      <c r="M38">
        <v>63.917902294676196</v>
      </c>
      <c r="N38">
        <v>52.961660539172435</v>
      </c>
      <c r="O38">
        <v>74.021055416019038</v>
      </c>
      <c r="P38">
        <v>31.383104633156108</v>
      </c>
      <c r="Q38">
        <v>5.3099719182692313</v>
      </c>
      <c r="R38">
        <v>9.3512283870967732</v>
      </c>
      <c r="S38">
        <v>6.5217543053127098</v>
      </c>
      <c r="T38">
        <v>0.96949583003952555</v>
      </c>
      <c r="U38">
        <v>59.969434866422681</v>
      </c>
      <c r="V38">
        <v>6.0597849818971747</v>
      </c>
      <c r="W38">
        <v>19.674551775100401</v>
      </c>
      <c r="X38">
        <v>62.891453570979678</v>
      </c>
      <c r="Y38">
        <v>0</v>
      </c>
      <c r="Z38">
        <v>0</v>
      </c>
      <c r="AA38">
        <v>5.9593810746835461</v>
      </c>
      <c r="AB38">
        <v>13.9267265690525</v>
      </c>
      <c r="AC38">
        <v>9.9764218211117832</v>
      </c>
      <c r="AD38">
        <v>4.6680336416890036</v>
      </c>
      <c r="AE38">
        <v>16.964341541352283</v>
      </c>
      <c r="AF38">
        <v>5.8941292403262038</v>
      </c>
      <c r="AG38">
        <v>32.610780056956322</v>
      </c>
      <c r="AH38">
        <v>0</v>
      </c>
      <c r="AI38">
        <v>0</v>
      </c>
      <c r="AJ38">
        <v>0</v>
      </c>
      <c r="AK38">
        <v>14.384494124349885</v>
      </c>
      <c r="AL38">
        <v>28.882203661187599</v>
      </c>
      <c r="AM38">
        <v>8.0804368819093728</v>
      </c>
      <c r="AN38">
        <v>4.1841889442435207E-2</v>
      </c>
      <c r="AO38">
        <v>0</v>
      </c>
      <c r="AP38">
        <v>0.32598163521126755</v>
      </c>
      <c r="AQ38">
        <v>0</v>
      </c>
      <c r="AR38">
        <v>14.75043970715579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2.4598676089385472</v>
      </c>
      <c r="AZ38">
        <v>0</v>
      </c>
      <c r="BA38">
        <v>0</v>
      </c>
      <c r="BB38">
        <v>1.3513403571428571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835.30370652004046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272.33591126833772</v>
      </c>
      <c r="L39">
        <v>9.659976923051401</v>
      </c>
      <c r="M39">
        <v>63.917902294676196</v>
      </c>
      <c r="N39">
        <v>52.961660539172435</v>
      </c>
      <c r="O39">
        <v>74.021055416019038</v>
      </c>
      <c r="P39">
        <v>31.383104633156108</v>
      </c>
      <c r="Q39">
        <v>5.3099719182692313</v>
      </c>
      <c r="R39">
        <v>10.623287246317512</v>
      </c>
      <c r="S39">
        <v>6.5217543053127098</v>
      </c>
      <c r="T39">
        <v>0.96949583003952555</v>
      </c>
      <c r="U39">
        <v>59.969434866422681</v>
      </c>
      <c r="V39">
        <v>6.0622084747826088</v>
      </c>
      <c r="W39">
        <v>19.674551775100401</v>
      </c>
      <c r="X39">
        <v>62.891453570979678</v>
      </c>
      <c r="Y39">
        <v>0</v>
      </c>
      <c r="Z39">
        <v>0</v>
      </c>
      <c r="AA39">
        <v>5.9593810746835461</v>
      </c>
      <c r="AB39">
        <v>13.9267265690525</v>
      </c>
      <c r="AC39">
        <v>9.9764218211117832</v>
      </c>
      <c r="AD39">
        <v>4.6680336416890036</v>
      </c>
      <c r="AE39">
        <v>16.964341541352283</v>
      </c>
      <c r="AF39">
        <v>5.8941292403262038</v>
      </c>
      <c r="AG39">
        <v>32.610780056956322</v>
      </c>
      <c r="AH39">
        <v>0</v>
      </c>
      <c r="AI39">
        <v>0</v>
      </c>
      <c r="AJ39">
        <v>0</v>
      </c>
      <c r="AK39">
        <v>14.384494124349885</v>
      </c>
      <c r="AL39">
        <v>28.882203661187599</v>
      </c>
      <c r="AM39">
        <v>8.0804368819093728</v>
      </c>
      <c r="AN39">
        <v>4.1841889442435207E-2</v>
      </c>
      <c r="AO39">
        <v>0</v>
      </c>
      <c r="AP39">
        <v>0.32598163521126755</v>
      </c>
      <c r="AQ39">
        <v>0</v>
      </c>
      <c r="AR39">
        <v>5.6192153356884038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2.4598676089385472</v>
      </c>
      <c r="AZ39">
        <v>0</v>
      </c>
      <c r="BA39">
        <v>0</v>
      </c>
      <c r="BB39">
        <v>1.3513403571428571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827.4469645006792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272.33591126833772</v>
      </c>
      <c r="L40">
        <v>9.659976923051401</v>
      </c>
      <c r="M40">
        <v>63.917902294676196</v>
      </c>
      <c r="N40">
        <v>52.961660539172435</v>
      </c>
      <c r="O40">
        <v>74.021055416019038</v>
      </c>
      <c r="P40">
        <v>31.383104633156108</v>
      </c>
      <c r="Q40">
        <v>5.3099719182692313</v>
      </c>
      <c r="R40">
        <v>10.623287246317512</v>
      </c>
      <c r="S40">
        <v>6.5217543053127098</v>
      </c>
      <c r="T40">
        <v>0.96949583003952555</v>
      </c>
      <c r="U40">
        <v>59.969434866422681</v>
      </c>
      <c r="V40">
        <v>6.0622084747826088</v>
      </c>
      <c r="W40">
        <v>19.674551775100401</v>
      </c>
      <c r="X40">
        <v>62.891453570979678</v>
      </c>
      <c r="Y40">
        <v>0</v>
      </c>
      <c r="Z40">
        <v>0</v>
      </c>
      <c r="AA40">
        <v>5.9593810746835461</v>
      </c>
      <c r="AB40">
        <v>13.9267265690525</v>
      </c>
      <c r="AC40">
        <v>9.9764218211117832</v>
      </c>
      <c r="AD40">
        <v>4.6680336416890036</v>
      </c>
      <c r="AE40">
        <v>16.964341541352283</v>
      </c>
      <c r="AF40">
        <v>5.8941292403262038</v>
      </c>
      <c r="AG40">
        <v>32.610780056956322</v>
      </c>
      <c r="AH40">
        <v>0</v>
      </c>
      <c r="AI40">
        <v>0</v>
      </c>
      <c r="AJ40">
        <v>0</v>
      </c>
      <c r="AK40">
        <v>14.384494124349885</v>
      </c>
      <c r="AL40">
        <v>28.882203661187599</v>
      </c>
      <c r="AM40">
        <v>8.0804368819093728</v>
      </c>
      <c r="AN40">
        <v>4.1841889442435207E-2</v>
      </c>
      <c r="AO40">
        <v>0</v>
      </c>
      <c r="AP40">
        <v>0.32598163521126755</v>
      </c>
      <c r="AQ40">
        <v>0</v>
      </c>
      <c r="AR40">
        <v>1.8730716321557963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2.4598676089385472</v>
      </c>
      <c r="AZ40">
        <v>0</v>
      </c>
      <c r="BA40">
        <v>0</v>
      </c>
      <c r="BB40">
        <v>1.3513403571428571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823.70082079714655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272.33591126833772</v>
      </c>
      <c r="L41">
        <v>9.659976923051401</v>
      </c>
      <c r="M41">
        <v>63.917902294676196</v>
      </c>
      <c r="N41">
        <v>52.961660539172435</v>
      </c>
      <c r="O41">
        <v>74.021055416019038</v>
      </c>
      <c r="P41">
        <v>31.383104633156108</v>
      </c>
      <c r="Q41">
        <v>5.3099719182692313</v>
      </c>
      <c r="R41">
        <v>10.623287246317512</v>
      </c>
      <c r="S41">
        <v>6.5217543053127098</v>
      </c>
      <c r="T41">
        <v>0.96949583003952555</v>
      </c>
      <c r="U41">
        <v>59.969434866422681</v>
      </c>
      <c r="V41">
        <v>6.0622084747826088</v>
      </c>
      <c r="W41">
        <v>19.674551775100401</v>
      </c>
      <c r="X41">
        <v>62.891453570979678</v>
      </c>
      <c r="Y41">
        <v>0</v>
      </c>
      <c r="Z41">
        <v>0</v>
      </c>
      <c r="AA41">
        <v>5.9593810746835461</v>
      </c>
      <c r="AB41">
        <v>13.9267265690525</v>
      </c>
      <c r="AC41">
        <v>4.98821068788543</v>
      </c>
      <c r="AD41">
        <v>4.6680336416890036</v>
      </c>
      <c r="AE41">
        <v>16.964341541352283</v>
      </c>
      <c r="AF41">
        <v>5.8941292403262038</v>
      </c>
      <c r="AG41">
        <v>32.610780056956322</v>
      </c>
      <c r="AH41">
        <v>0</v>
      </c>
      <c r="AI41">
        <v>0</v>
      </c>
      <c r="AJ41">
        <v>0</v>
      </c>
      <c r="AK41">
        <v>14.384494124349885</v>
      </c>
      <c r="AL41">
        <v>27.626455740791734</v>
      </c>
      <c r="AM41">
        <v>8.0804368819093728</v>
      </c>
      <c r="AN41">
        <v>4.1841889442435207E-2</v>
      </c>
      <c r="AO41">
        <v>0</v>
      </c>
      <c r="AP41">
        <v>0.32598163521126755</v>
      </c>
      <c r="AQ41">
        <v>0</v>
      </c>
      <c r="AR41">
        <v>1.8730716321557963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2.4598676089385472</v>
      </c>
      <c r="AZ41">
        <v>0</v>
      </c>
      <c r="BA41">
        <v>0</v>
      </c>
      <c r="BB41">
        <v>1.3513403571428571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817.4568617435242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272.33591126833772</v>
      </c>
      <c r="L42">
        <v>9.659976923051401</v>
      </c>
      <c r="M42">
        <v>63.917902294676196</v>
      </c>
      <c r="N42">
        <v>52.961660539172435</v>
      </c>
      <c r="O42">
        <v>74.021055416019038</v>
      </c>
      <c r="P42">
        <v>31.383104633156108</v>
      </c>
      <c r="Q42">
        <v>5.3099719182692313</v>
      </c>
      <c r="R42">
        <v>10.623287246317512</v>
      </c>
      <c r="S42">
        <v>6.5217543053127098</v>
      </c>
      <c r="T42">
        <v>0.96949583003952555</v>
      </c>
      <c r="U42">
        <v>59.969434866422681</v>
      </c>
      <c r="V42">
        <v>6.0622084747826088</v>
      </c>
      <c r="W42">
        <v>19.674551775100401</v>
      </c>
      <c r="X42">
        <v>62.891453570979678</v>
      </c>
      <c r="Y42">
        <v>0</v>
      </c>
      <c r="Z42">
        <v>0</v>
      </c>
      <c r="AA42">
        <v>5.9593810746835461</v>
      </c>
      <c r="AB42">
        <v>13.9267265690525</v>
      </c>
      <c r="AC42">
        <v>4.98821068788543</v>
      </c>
      <c r="AD42">
        <v>4.6680336416890036</v>
      </c>
      <c r="AE42">
        <v>16.964341541352283</v>
      </c>
      <c r="AF42">
        <v>5.8941292403262038</v>
      </c>
      <c r="AG42">
        <v>32.610780056956322</v>
      </c>
      <c r="AH42">
        <v>0</v>
      </c>
      <c r="AI42">
        <v>0</v>
      </c>
      <c r="AJ42">
        <v>0</v>
      </c>
      <c r="AK42">
        <v>14.384494124349885</v>
      </c>
      <c r="AL42">
        <v>27.626455740791734</v>
      </c>
      <c r="AM42">
        <v>8.0804368819093728</v>
      </c>
      <c r="AN42">
        <v>4.1841889442435207E-2</v>
      </c>
      <c r="AO42">
        <v>0</v>
      </c>
      <c r="AP42">
        <v>0.32598163521126755</v>
      </c>
      <c r="AQ42">
        <v>0</v>
      </c>
      <c r="AR42">
        <v>5.6192153356884038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2.4598676089385472</v>
      </c>
      <c r="AZ42">
        <v>0</v>
      </c>
      <c r="BA42">
        <v>0</v>
      </c>
      <c r="BB42">
        <v>1.3513403571428571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821.20300544705685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272.33591126833772</v>
      </c>
      <c r="L43">
        <v>9.659976923051401</v>
      </c>
      <c r="M43">
        <v>63.917902294676196</v>
      </c>
      <c r="N43">
        <v>52.961660539172435</v>
      </c>
      <c r="O43">
        <v>74.021055416019038</v>
      </c>
      <c r="P43">
        <v>31.383104633156108</v>
      </c>
      <c r="Q43">
        <v>5.3099719182692313</v>
      </c>
      <c r="R43">
        <v>10.623287246317512</v>
      </c>
      <c r="S43">
        <v>6.5217543053127098</v>
      </c>
      <c r="T43">
        <v>0.96949583003952555</v>
      </c>
      <c r="U43">
        <v>59.969434866422681</v>
      </c>
      <c r="V43">
        <v>6.0622084747826088</v>
      </c>
      <c r="W43">
        <v>19.674551775100401</v>
      </c>
      <c r="X43">
        <v>62.891453570979678</v>
      </c>
      <c r="Y43">
        <v>0</v>
      </c>
      <c r="Z43">
        <v>0</v>
      </c>
      <c r="AA43">
        <v>5.9593810746835461</v>
      </c>
      <c r="AB43">
        <v>13.9267265690525</v>
      </c>
      <c r="AC43">
        <v>4.98821068788543</v>
      </c>
      <c r="AD43">
        <v>4.6680336416890036</v>
      </c>
      <c r="AE43">
        <v>16.964341541352283</v>
      </c>
      <c r="AF43">
        <v>5.8941292403262038</v>
      </c>
      <c r="AG43">
        <v>32.610780056956322</v>
      </c>
      <c r="AH43">
        <v>0</v>
      </c>
      <c r="AI43">
        <v>0</v>
      </c>
      <c r="AJ43">
        <v>0</v>
      </c>
      <c r="AK43">
        <v>14.384494124349885</v>
      </c>
      <c r="AL43">
        <v>27.626455740791734</v>
      </c>
      <c r="AM43">
        <v>8.0804368819093728</v>
      </c>
      <c r="AN43">
        <v>4.1841889442435207E-2</v>
      </c>
      <c r="AO43">
        <v>0</v>
      </c>
      <c r="AP43">
        <v>0.32598163521126755</v>
      </c>
      <c r="AQ43">
        <v>0</v>
      </c>
      <c r="AR43">
        <v>14.75043970715579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2.4598676089385472</v>
      </c>
      <c r="AZ43">
        <v>0</v>
      </c>
      <c r="BA43">
        <v>0</v>
      </c>
      <c r="BB43">
        <v>1.3513403571428571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830.33422981852425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272.33591126833772</v>
      </c>
      <c r="L44">
        <v>9.659976923051401</v>
      </c>
      <c r="M44">
        <v>63.917902294676196</v>
      </c>
      <c r="N44">
        <v>52.961660539172435</v>
      </c>
      <c r="O44">
        <v>74.021055416019038</v>
      </c>
      <c r="P44">
        <v>31.383104633156108</v>
      </c>
      <c r="Q44">
        <v>5.3099719182692313</v>
      </c>
      <c r="R44">
        <v>10.623287246317512</v>
      </c>
      <c r="S44">
        <v>6.5217543053127098</v>
      </c>
      <c r="T44">
        <v>0.96949583003952555</v>
      </c>
      <c r="U44">
        <v>59.969434866422681</v>
      </c>
      <c r="V44">
        <v>6.0622084747826088</v>
      </c>
      <c r="W44">
        <v>19.674551775100401</v>
      </c>
      <c r="X44">
        <v>62.891453570979678</v>
      </c>
      <c r="Y44">
        <v>0</v>
      </c>
      <c r="Z44">
        <v>0</v>
      </c>
      <c r="AA44">
        <v>5.9593810746835461</v>
      </c>
      <c r="AB44">
        <v>13.9267265690525</v>
      </c>
      <c r="AC44">
        <v>4.98821068788543</v>
      </c>
      <c r="AD44">
        <v>4.6680336416890036</v>
      </c>
      <c r="AE44">
        <v>16.964341541352283</v>
      </c>
      <c r="AF44">
        <v>5.8941292403262038</v>
      </c>
      <c r="AG44">
        <v>32.610780056956322</v>
      </c>
      <c r="AH44">
        <v>0</v>
      </c>
      <c r="AI44">
        <v>0</v>
      </c>
      <c r="AJ44">
        <v>0</v>
      </c>
      <c r="AK44">
        <v>14.384494124349885</v>
      </c>
      <c r="AL44">
        <v>27.626455740791734</v>
      </c>
      <c r="AM44">
        <v>8.0804368819093728</v>
      </c>
      <c r="AN44">
        <v>4.1841889442435207E-2</v>
      </c>
      <c r="AO44">
        <v>0</v>
      </c>
      <c r="AP44">
        <v>0.32598163521126755</v>
      </c>
      <c r="AQ44">
        <v>0</v>
      </c>
      <c r="AR44">
        <v>17.325913585688401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2.4598676089385472</v>
      </c>
      <c r="AZ44">
        <v>0</v>
      </c>
      <c r="BA44">
        <v>0</v>
      </c>
      <c r="BB44">
        <v>1.3513403571428571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832.9097036970569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272.33591126833772</v>
      </c>
      <c r="L45">
        <v>9.659976923051401</v>
      </c>
      <c r="M45">
        <v>63.917902294676196</v>
      </c>
      <c r="N45">
        <v>52.961660539172435</v>
      </c>
      <c r="O45">
        <v>74.021055416019038</v>
      </c>
      <c r="P45">
        <v>31.383104633156108</v>
      </c>
      <c r="Q45">
        <v>5.3099719182692313</v>
      </c>
      <c r="R45">
        <v>10.623287246317512</v>
      </c>
      <c r="S45">
        <v>6.5217543053127098</v>
      </c>
      <c r="T45">
        <v>0.96949583003952555</v>
      </c>
      <c r="U45">
        <v>59.969434866422681</v>
      </c>
      <c r="V45">
        <v>6.0620450413223139</v>
      </c>
      <c r="W45">
        <v>20.184394386517944</v>
      </c>
      <c r="X45">
        <v>65.128506033967014</v>
      </c>
      <c r="Y45">
        <v>0</v>
      </c>
      <c r="Z45">
        <v>0</v>
      </c>
      <c r="AA45">
        <v>5.9593810746835461</v>
      </c>
      <c r="AB45">
        <v>13.9267265690525</v>
      </c>
      <c r="AC45">
        <v>4.98821068788543</v>
      </c>
      <c r="AD45">
        <v>4.6680336416890036</v>
      </c>
      <c r="AE45">
        <v>16.964341541352283</v>
      </c>
      <c r="AF45">
        <v>5.8941292403262038</v>
      </c>
      <c r="AG45">
        <v>32.610780056956322</v>
      </c>
      <c r="AH45">
        <v>0</v>
      </c>
      <c r="AI45">
        <v>0</v>
      </c>
      <c r="AJ45">
        <v>0</v>
      </c>
      <c r="AK45">
        <v>14.384494124349885</v>
      </c>
      <c r="AL45">
        <v>27.626455740791734</v>
      </c>
      <c r="AM45">
        <v>8.0804368819093728</v>
      </c>
      <c r="AN45">
        <v>4.1841889442435207E-2</v>
      </c>
      <c r="AO45">
        <v>0</v>
      </c>
      <c r="AP45">
        <v>0.32598163521126755</v>
      </c>
      <c r="AQ45">
        <v>0</v>
      </c>
      <c r="AR45">
        <v>17.325913585688401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2.4598676089385472</v>
      </c>
      <c r="AZ45">
        <v>0</v>
      </c>
      <c r="BA45">
        <v>0</v>
      </c>
      <c r="BB45">
        <v>1.3513403571428571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835.65643533800142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272.33591126833772</v>
      </c>
      <c r="L46">
        <v>9.659976923051401</v>
      </c>
      <c r="M46">
        <v>63.917902294676196</v>
      </c>
      <c r="N46">
        <v>52.961660539172435</v>
      </c>
      <c r="O46">
        <v>74.021055416019038</v>
      </c>
      <c r="P46">
        <v>31.383104633156108</v>
      </c>
      <c r="Q46">
        <v>5.3099719182692313</v>
      </c>
      <c r="R46">
        <v>10.623287246317512</v>
      </c>
      <c r="S46">
        <v>6.5217543053127098</v>
      </c>
      <c r="T46">
        <v>0.96949583003952555</v>
      </c>
      <c r="U46">
        <v>59.969434866422681</v>
      </c>
      <c r="V46">
        <v>6.0620450413223139</v>
      </c>
      <c r="W46">
        <v>19.678543709380445</v>
      </c>
      <c r="X46">
        <v>63.71126582432116</v>
      </c>
      <c r="Y46">
        <v>0</v>
      </c>
      <c r="Z46">
        <v>0</v>
      </c>
      <c r="AA46">
        <v>5.9593810746835461</v>
      </c>
      <c r="AB46">
        <v>13.9267265690525</v>
      </c>
      <c r="AC46">
        <v>4.98821068788543</v>
      </c>
      <c r="AD46">
        <v>4.6680336416890036</v>
      </c>
      <c r="AE46">
        <v>16.964341541352283</v>
      </c>
      <c r="AF46">
        <v>5.8941292403262038</v>
      </c>
      <c r="AG46">
        <v>32.610780056956322</v>
      </c>
      <c r="AH46">
        <v>0</v>
      </c>
      <c r="AI46">
        <v>0</v>
      </c>
      <c r="AJ46">
        <v>0</v>
      </c>
      <c r="AK46">
        <v>14.384494124349885</v>
      </c>
      <c r="AL46">
        <v>27.626455740791734</v>
      </c>
      <c r="AM46">
        <v>8.0804368819093728</v>
      </c>
      <c r="AN46">
        <v>4.1841889442435207E-2</v>
      </c>
      <c r="AO46">
        <v>0</v>
      </c>
      <c r="AP46">
        <v>0.32598163521126755</v>
      </c>
      <c r="AQ46">
        <v>0</v>
      </c>
      <c r="AR46">
        <v>17.325913585688401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2.4598676089385472</v>
      </c>
      <c r="AZ46">
        <v>0</v>
      </c>
      <c r="BA46">
        <v>0</v>
      </c>
      <c r="BB46">
        <v>1.3513403571428571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833.73334445121793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272.33591126833772</v>
      </c>
      <c r="L47">
        <v>9.659976923051401</v>
      </c>
      <c r="M47">
        <v>63.917902294676196</v>
      </c>
      <c r="N47">
        <v>52.961660539172435</v>
      </c>
      <c r="O47">
        <v>74.995122115613356</v>
      </c>
      <c r="P47">
        <v>31.383104633156108</v>
      </c>
      <c r="Q47">
        <v>5.3099719182692313</v>
      </c>
      <c r="R47">
        <v>10.623287246317512</v>
      </c>
      <c r="S47">
        <v>6.5217543053127098</v>
      </c>
      <c r="T47">
        <v>0.96949583003952555</v>
      </c>
      <c r="U47">
        <v>59.969434866422681</v>
      </c>
      <c r="V47">
        <v>6.0620450413223139</v>
      </c>
      <c r="W47">
        <v>19.678543709380445</v>
      </c>
      <c r="X47">
        <v>62.900562933808956</v>
      </c>
      <c r="Y47">
        <v>0</v>
      </c>
      <c r="Z47">
        <v>0</v>
      </c>
      <c r="AA47">
        <v>5.9593810746835461</v>
      </c>
      <c r="AB47">
        <v>13.9267265690525</v>
      </c>
      <c r="AC47">
        <v>4.98821068788543</v>
      </c>
      <c r="AD47">
        <v>4.6680336416890036</v>
      </c>
      <c r="AE47">
        <v>8.4821709933220966</v>
      </c>
      <c r="AF47">
        <v>5.8941292403262038</v>
      </c>
      <c r="AG47">
        <v>32.610780056956322</v>
      </c>
      <c r="AH47">
        <v>0</v>
      </c>
      <c r="AI47">
        <v>0</v>
      </c>
      <c r="AJ47">
        <v>0</v>
      </c>
      <c r="AK47">
        <v>14.384494124349885</v>
      </c>
      <c r="AL47">
        <v>27.626455740791734</v>
      </c>
      <c r="AM47">
        <v>8.0804368819093728</v>
      </c>
      <c r="AN47">
        <v>4.1841889442435207E-2</v>
      </c>
      <c r="AO47">
        <v>0</v>
      </c>
      <c r="AP47">
        <v>0.32598163521126755</v>
      </c>
      <c r="AQ47">
        <v>0</v>
      </c>
      <c r="AR47">
        <v>14.75043970715579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2.4598676089385472</v>
      </c>
      <c r="AZ47">
        <v>0</v>
      </c>
      <c r="BA47">
        <v>0</v>
      </c>
      <c r="BB47">
        <v>1.3513403571428571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822.83906383373733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272.33591126833772</v>
      </c>
      <c r="L48">
        <v>9.659976923051401</v>
      </c>
      <c r="M48">
        <v>63.917902294676196</v>
      </c>
      <c r="N48">
        <v>52.961660539172435</v>
      </c>
      <c r="O48">
        <v>74.995122115613356</v>
      </c>
      <c r="P48">
        <v>31.383104633156108</v>
      </c>
      <c r="Q48">
        <v>5.3099719182692313</v>
      </c>
      <c r="R48">
        <v>10.623287246317512</v>
      </c>
      <c r="S48">
        <v>6.5217543053127098</v>
      </c>
      <c r="T48">
        <v>0.96949583003952555</v>
      </c>
      <c r="U48">
        <v>59.969434866422681</v>
      </c>
      <c r="V48">
        <v>6.068372902777778</v>
      </c>
      <c r="W48">
        <v>19.682737803852891</v>
      </c>
      <c r="X48">
        <v>62.900562933808956</v>
      </c>
      <c r="Y48">
        <v>0</v>
      </c>
      <c r="Z48">
        <v>0</v>
      </c>
      <c r="AA48">
        <v>5.9593810746835461</v>
      </c>
      <c r="AB48">
        <v>13.9267265690525</v>
      </c>
      <c r="AC48">
        <v>4.98821068788543</v>
      </c>
      <c r="AD48">
        <v>4.6680336416890036</v>
      </c>
      <c r="AE48">
        <v>8.4821709933220966</v>
      </c>
      <c r="AF48">
        <v>5.8941292403262038</v>
      </c>
      <c r="AG48">
        <v>32.610780056956322</v>
      </c>
      <c r="AH48">
        <v>0</v>
      </c>
      <c r="AI48">
        <v>0</v>
      </c>
      <c r="AJ48">
        <v>0</v>
      </c>
      <c r="AK48">
        <v>14.384494124349885</v>
      </c>
      <c r="AL48">
        <v>27.626455740791734</v>
      </c>
      <c r="AM48">
        <v>8.0804368819093728</v>
      </c>
      <c r="AN48">
        <v>4.1841889442435207E-2</v>
      </c>
      <c r="AO48">
        <v>0</v>
      </c>
      <c r="AP48">
        <v>0.32598163521126755</v>
      </c>
      <c r="AQ48">
        <v>0</v>
      </c>
      <c r="AR48">
        <v>14.75043970715579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2.4598676089385472</v>
      </c>
      <c r="AZ48">
        <v>0</v>
      </c>
      <c r="BA48">
        <v>0</v>
      </c>
      <c r="BB48">
        <v>1.3513403571428571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822.8495857896653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272.33591126833772</v>
      </c>
      <c r="L49">
        <v>9.659976923051401</v>
      </c>
      <c r="M49">
        <v>63.917902294676196</v>
      </c>
      <c r="N49">
        <v>52.961660539172435</v>
      </c>
      <c r="O49">
        <v>74.995122115613356</v>
      </c>
      <c r="P49">
        <v>31.383104633156108</v>
      </c>
      <c r="Q49">
        <v>5.3099719182692313</v>
      </c>
      <c r="R49">
        <v>10.623287246317512</v>
      </c>
      <c r="S49">
        <v>6.5217543053127098</v>
      </c>
      <c r="T49">
        <v>0.96949583003952555</v>
      </c>
      <c r="U49">
        <v>59.969434866422681</v>
      </c>
      <c r="V49">
        <v>6.068372902777778</v>
      </c>
      <c r="W49">
        <v>19.682737803852891</v>
      </c>
      <c r="X49">
        <v>62.89240373318458</v>
      </c>
      <c r="Y49">
        <v>0</v>
      </c>
      <c r="Z49">
        <v>0</v>
      </c>
      <c r="AA49">
        <v>9.9835717000000024</v>
      </c>
      <c r="AB49">
        <v>6.9633628385026203</v>
      </c>
      <c r="AC49">
        <v>4.98821068788543</v>
      </c>
      <c r="AD49">
        <v>4.6680336416890036</v>
      </c>
      <c r="AE49">
        <v>8.4821709933220966</v>
      </c>
      <c r="AF49">
        <v>5.8941292403262038</v>
      </c>
      <c r="AG49">
        <v>32.610780056956322</v>
      </c>
      <c r="AH49">
        <v>0</v>
      </c>
      <c r="AI49">
        <v>0</v>
      </c>
      <c r="AJ49">
        <v>0</v>
      </c>
      <c r="AK49">
        <v>14.384494124349885</v>
      </c>
      <c r="AL49">
        <v>36.835274818416522</v>
      </c>
      <c r="AM49">
        <v>8.0804368819093728</v>
      </c>
      <c r="AN49">
        <v>4.1841889442435207E-2</v>
      </c>
      <c r="AO49">
        <v>0</v>
      </c>
      <c r="AP49">
        <v>0.32598163521126755</v>
      </c>
      <c r="AQ49">
        <v>0</v>
      </c>
      <c r="AR49">
        <v>14.75043970715579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2.4598676089385472</v>
      </c>
      <c r="AZ49">
        <v>0</v>
      </c>
      <c r="BA49">
        <v>0</v>
      </c>
      <c r="BB49">
        <v>1.3513403571428571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829.11107256143237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272.33591126833772</v>
      </c>
      <c r="L50">
        <v>9.659976923051401</v>
      </c>
      <c r="M50">
        <v>63.917902294676196</v>
      </c>
      <c r="N50">
        <v>52.961660539172435</v>
      </c>
      <c r="O50">
        <v>74.995122115613356</v>
      </c>
      <c r="P50">
        <v>31.383104633156108</v>
      </c>
      <c r="Q50">
        <v>5.3099719182692313</v>
      </c>
      <c r="R50">
        <v>10.623287246317512</v>
      </c>
      <c r="S50">
        <v>6.5217543053127098</v>
      </c>
      <c r="T50">
        <v>0.96949583003952555</v>
      </c>
      <c r="U50">
        <v>59.969434866422681</v>
      </c>
      <c r="V50">
        <v>6.068372902777778</v>
      </c>
      <c r="W50">
        <v>19.682737803852891</v>
      </c>
      <c r="X50">
        <v>62.89240373318458</v>
      </c>
      <c r="Y50">
        <v>0</v>
      </c>
      <c r="Z50">
        <v>0</v>
      </c>
      <c r="AA50">
        <v>11.918762149367092</v>
      </c>
      <c r="AB50">
        <v>6.9633628385026203</v>
      </c>
      <c r="AC50">
        <v>4.98821068788543</v>
      </c>
      <c r="AD50">
        <v>4.6680336416890036</v>
      </c>
      <c r="AE50">
        <v>8.4821709933220966</v>
      </c>
      <c r="AF50">
        <v>5.8941292403262038</v>
      </c>
      <c r="AG50">
        <v>32.610780056956322</v>
      </c>
      <c r="AH50">
        <v>0</v>
      </c>
      <c r="AI50">
        <v>0</v>
      </c>
      <c r="AJ50">
        <v>0</v>
      </c>
      <c r="AK50">
        <v>14.384494124349885</v>
      </c>
      <c r="AL50">
        <v>36.835274818416522</v>
      </c>
      <c r="AM50">
        <v>8.0804368819093728</v>
      </c>
      <c r="AN50">
        <v>4.1841889442435207E-2</v>
      </c>
      <c r="AO50">
        <v>0</v>
      </c>
      <c r="AP50">
        <v>0.32598163521126755</v>
      </c>
      <c r="AQ50">
        <v>0</v>
      </c>
      <c r="AR50">
        <v>14.75043970715579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2.4598676089385472</v>
      </c>
      <c r="AZ50">
        <v>0</v>
      </c>
      <c r="BA50">
        <v>0</v>
      </c>
      <c r="BB50">
        <v>1.3513403571428571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831.04626301079952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272.33147903042351</v>
      </c>
      <c r="L51">
        <v>9.6601053963136181</v>
      </c>
      <c r="M51">
        <v>63.917902294676196</v>
      </c>
      <c r="N51">
        <v>52.961660539172435</v>
      </c>
      <c r="O51">
        <v>74.995122115613356</v>
      </c>
      <c r="P51">
        <v>31.383104633156108</v>
      </c>
      <c r="Q51">
        <v>5.310397050123254</v>
      </c>
      <c r="R51">
        <v>10.624615797807552</v>
      </c>
      <c r="S51">
        <v>6.5186633151041669</v>
      </c>
      <c r="T51">
        <v>0.96949583003952555</v>
      </c>
      <c r="U51">
        <v>59.969434866422681</v>
      </c>
      <c r="V51">
        <v>3.8612610358565735</v>
      </c>
      <c r="W51">
        <v>10.619331180582524</v>
      </c>
      <c r="X51">
        <v>36.697069618289866</v>
      </c>
      <c r="Y51">
        <v>0</v>
      </c>
      <c r="Z51">
        <v>0</v>
      </c>
      <c r="AA51">
        <v>11.918762149367092</v>
      </c>
      <c r="AB51">
        <v>6.9633628385026203</v>
      </c>
      <c r="AC51">
        <v>4.98821068788543</v>
      </c>
      <c r="AD51">
        <v>4.6680336416890036</v>
      </c>
      <c r="AE51">
        <v>8.4821709933220966</v>
      </c>
      <c r="AF51">
        <v>5.8941292403262038</v>
      </c>
      <c r="AG51">
        <v>32.610780056956322</v>
      </c>
      <c r="AH51">
        <v>0</v>
      </c>
      <c r="AI51">
        <v>0</v>
      </c>
      <c r="AJ51">
        <v>0</v>
      </c>
      <c r="AK51">
        <v>14.384494124349885</v>
      </c>
      <c r="AL51">
        <v>36.835274818416522</v>
      </c>
      <c r="AM51">
        <v>8.0804368819093728</v>
      </c>
      <c r="AN51">
        <v>4.1841889442435207E-2</v>
      </c>
      <c r="AO51">
        <v>0</v>
      </c>
      <c r="AP51">
        <v>0</v>
      </c>
      <c r="AQ51">
        <v>0</v>
      </c>
      <c r="AR51">
        <v>14.516305917844198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2.4598676089385472</v>
      </c>
      <c r="AZ51">
        <v>0</v>
      </c>
      <c r="BA51">
        <v>0</v>
      </c>
      <c r="BB51">
        <v>1.3513403571428571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793.01465390967394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272.33147903042351</v>
      </c>
      <c r="L52">
        <v>9.6601053963136181</v>
      </c>
      <c r="M52">
        <v>63.917902294676196</v>
      </c>
      <c r="N52">
        <v>52.961660539172435</v>
      </c>
      <c r="O52">
        <v>74.995122115613356</v>
      </c>
      <c r="P52">
        <v>31.383104633156108</v>
      </c>
      <c r="Q52">
        <v>5.310397050123254</v>
      </c>
      <c r="R52">
        <v>10.624615797807552</v>
      </c>
      <c r="S52">
        <v>6.5186633151041669</v>
      </c>
      <c r="T52">
        <v>0.96949583003952555</v>
      </c>
      <c r="U52">
        <v>59.969434866422681</v>
      </c>
      <c r="V52">
        <v>3.8612610358565735</v>
      </c>
      <c r="W52">
        <v>10.619331180582524</v>
      </c>
      <c r="X52">
        <v>36.697069618289866</v>
      </c>
      <c r="Y52">
        <v>0</v>
      </c>
      <c r="Z52">
        <v>0</v>
      </c>
      <c r="AA52">
        <v>11.918762149367092</v>
      </c>
      <c r="AB52">
        <v>6.9633628385026203</v>
      </c>
      <c r="AC52">
        <v>4.98821068788543</v>
      </c>
      <c r="AD52">
        <v>4.6680336416890036</v>
      </c>
      <c r="AE52">
        <v>8.4821709933220966</v>
      </c>
      <c r="AF52">
        <v>5.8941292403262038</v>
      </c>
      <c r="AG52">
        <v>32.610780056956322</v>
      </c>
      <c r="AH52">
        <v>0</v>
      </c>
      <c r="AI52">
        <v>0</v>
      </c>
      <c r="AJ52">
        <v>0</v>
      </c>
      <c r="AK52">
        <v>14.384494124349885</v>
      </c>
      <c r="AL52">
        <v>36.835274818416522</v>
      </c>
      <c r="AM52">
        <v>8.0804368819093728</v>
      </c>
      <c r="AN52">
        <v>4.1841889442435207E-2</v>
      </c>
      <c r="AO52">
        <v>0</v>
      </c>
      <c r="AP52">
        <v>0</v>
      </c>
      <c r="AQ52">
        <v>0</v>
      </c>
      <c r="AR52">
        <v>14.516305917844198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2.4598676089385472</v>
      </c>
      <c r="AZ52">
        <v>0</v>
      </c>
      <c r="BA52">
        <v>0</v>
      </c>
      <c r="BB52">
        <v>1.3513403571428571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793.01465390967394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275.22932614949332</v>
      </c>
      <c r="L53">
        <v>9.6601053963136181</v>
      </c>
      <c r="M53">
        <v>63.917902294676196</v>
      </c>
      <c r="N53">
        <v>52.958671024426913</v>
      </c>
      <c r="O53">
        <v>76.651092915939728</v>
      </c>
      <c r="P53">
        <v>31.383104633156108</v>
      </c>
      <c r="Q53">
        <v>5.310397050123254</v>
      </c>
      <c r="R53">
        <v>10.624615797807552</v>
      </c>
      <c r="S53">
        <v>6.5186633151041669</v>
      </c>
      <c r="T53">
        <v>0.96949583003952555</v>
      </c>
      <c r="U53">
        <v>59.969434866422681</v>
      </c>
      <c r="V53">
        <v>3.8626056941649893</v>
      </c>
      <c r="W53">
        <v>10.618595653846153</v>
      </c>
      <c r="X53">
        <v>36.69175192518248</v>
      </c>
      <c r="Y53">
        <v>0</v>
      </c>
      <c r="Z53">
        <v>0</v>
      </c>
      <c r="AA53">
        <v>11.918762149367092</v>
      </c>
      <c r="AB53">
        <v>6.9633628385026203</v>
      </c>
      <c r="AC53">
        <v>4.98821068788543</v>
      </c>
      <c r="AD53">
        <v>4.6680336416890036</v>
      </c>
      <c r="AE53">
        <v>8.4821709933220966</v>
      </c>
      <c r="AF53">
        <v>5.8941292403262038</v>
      </c>
      <c r="AG53">
        <v>32.610780056956322</v>
      </c>
      <c r="AH53">
        <v>0</v>
      </c>
      <c r="AI53">
        <v>0</v>
      </c>
      <c r="AJ53">
        <v>0</v>
      </c>
      <c r="AK53">
        <v>14.384494124349885</v>
      </c>
      <c r="AL53">
        <v>36.835274818416522</v>
      </c>
      <c r="AM53">
        <v>8.0804368819093728</v>
      </c>
      <c r="AN53">
        <v>4.1841889442435207E-2</v>
      </c>
      <c r="AO53">
        <v>0</v>
      </c>
      <c r="AP53">
        <v>0</v>
      </c>
      <c r="AQ53">
        <v>0</v>
      </c>
      <c r="AR53">
        <v>14.75043970715579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2.4598676089385472</v>
      </c>
      <c r="AZ53">
        <v>0</v>
      </c>
      <c r="BA53">
        <v>0</v>
      </c>
      <c r="BB53">
        <v>1.3513403571428571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797.79490754210087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275.22932614949332</v>
      </c>
      <c r="L54">
        <v>9.6601053963136181</v>
      </c>
      <c r="M54">
        <v>42.492065334623895</v>
      </c>
      <c r="N54">
        <v>52.958671024426913</v>
      </c>
      <c r="O54">
        <v>76.651092915939728</v>
      </c>
      <c r="P54">
        <v>31.383104633156108</v>
      </c>
      <c r="Q54">
        <v>5.310397050123254</v>
      </c>
      <c r="R54">
        <v>10.624615797807552</v>
      </c>
      <c r="S54">
        <v>6.5186633151041669</v>
      </c>
      <c r="T54">
        <v>0.96949583003952555</v>
      </c>
      <c r="U54">
        <v>59.969434866422681</v>
      </c>
      <c r="V54">
        <v>3.8626056941649893</v>
      </c>
      <c r="W54">
        <v>10.618595653846153</v>
      </c>
      <c r="X54">
        <v>36.69175192518248</v>
      </c>
      <c r="Y54">
        <v>0</v>
      </c>
      <c r="Z54">
        <v>0</v>
      </c>
      <c r="AA54">
        <v>11.918762149367092</v>
      </c>
      <c r="AB54">
        <v>6.9633628385026203</v>
      </c>
      <c r="AC54">
        <v>4.98821068788543</v>
      </c>
      <c r="AD54">
        <v>4.6680336416890036</v>
      </c>
      <c r="AE54">
        <v>8.4821709933220966</v>
      </c>
      <c r="AF54">
        <v>5.8941292403262038</v>
      </c>
      <c r="AG54">
        <v>32.610780056956322</v>
      </c>
      <c r="AH54">
        <v>0</v>
      </c>
      <c r="AI54">
        <v>0</v>
      </c>
      <c r="AJ54">
        <v>0</v>
      </c>
      <c r="AK54">
        <v>14.384494124349885</v>
      </c>
      <c r="AL54">
        <v>36.835274818416522</v>
      </c>
      <c r="AM54">
        <v>8.0804368819093728</v>
      </c>
      <c r="AN54">
        <v>4.1841889442435207E-2</v>
      </c>
      <c r="AO54">
        <v>0</v>
      </c>
      <c r="AP54">
        <v>0</v>
      </c>
      <c r="AQ54">
        <v>0</v>
      </c>
      <c r="AR54">
        <v>17.325913585688401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2.4598676089385472</v>
      </c>
      <c r="AZ54">
        <v>0</v>
      </c>
      <c r="BA54">
        <v>0</v>
      </c>
      <c r="BB54">
        <v>1.3513403571428571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778.94454446058126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275.22932614949332</v>
      </c>
      <c r="L55">
        <v>9.6601053963136181</v>
      </c>
      <c r="M55">
        <v>35.732693906650397</v>
      </c>
      <c r="N55">
        <v>30.900589949040061</v>
      </c>
      <c r="O55">
        <v>76.651092915939728</v>
      </c>
      <c r="P55">
        <v>31.383104633156108</v>
      </c>
      <c r="Q55">
        <v>5.310397050123254</v>
      </c>
      <c r="R55">
        <v>10.624615797807552</v>
      </c>
      <c r="S55">
        <v>6.5186633151041669</v>
      </c>
      <c r="T55">
        <v>0.96949583003952555</v>
      </c>
      <c r="U55">
        <v>59.969434866422681</v>
      </c>
      <c r="V55">
        <v>3.8626056941649893</v>
      </c>
      <c r="W55">
        <v>10.618595653846153</v>
      </c>
      <c r="X55">
        <v>36.69175192518248</v>
      </c>
      <c r="Y55">
        <v>0</v>
      </c>
      <c r="Z55">
        <v>0</v>
      </c>
      <c r="AA55">
        <v>17.878143224050639</v>
      </c>
      <c r="AB55">
        <v>6.9633628385026203</v>
      </c>
      <c r="AC55">
        <v>4.98821068788543</v>
      </c>
      <c r="AD55">
        <v>4.6680336416890036</v>
      </c>
      <c r="AE55">
        <v>8.4821709933220966</v>
      </c>
      <c r="AF55">
        <v>5.8941292403262038</v>
      </c>
      <c r="AG55">
        <v>32.610780056956322</v>
      </c>
      <c r="AH55">
        <v>0</v>
      </c>
      <c r="AI55">
        <v>0</v>
      </c>
      <c r="AJ55">
        <v>0</v>
      </c>
      <c r="AK55">
        <v>14.384494124349885</v>
      </c>
      <c r="AL55">
        <v>36.835274818416522</v>
      </c>
      <c r="AM55">
        <v>8.0804368819093728</v>
      </c>
      <c r="AN55">
        <v>4.1841889442435207E-2</v>
      </c>
      <c r="AO55">
        <v>0</v>
      </c>
      <c r="AP55">
        <v>0.21732123653686827</v>
      </c>
      <c r="AQ55">
        <v>0</v>
      </c>
      <c r="AR55">
        <v>17.325913585688401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2.4598676089385472</v>
      </c>
      <c r="AZ55">
        <v>0</v>
      </c>
      <c r="BA55">
        <v>0</v>
      </c>
      <c r="BB55">
        <v>1.3513403571428571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756.30379426844138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275.22932614949332</v>
      </c>
      <c r="L56">
        <v>9.6601053963136181</v>
      </c>
      <c r="M56">
        <v>35.732693906650397</v>
      </c>
      <c r="N56">
        <v>30.900589949040061</v>
      </c>
      <c r="O56">
        <v>76.651092915939728</v>
      </c>
      <c r="P56">
        <v>31.383104633156108</v>
      </c>
      <c r="Q56">
        <v>5.310397050123254</v>
      </c>
      <c r="R56">
        <v>10.624615797807552</v>
      </c>
      <c r="S56">
        <v>6.5186633151041669</v>
      </c>
      <c r="T56">
        <v>0.96949583003952555</v>
      </c>
      <c r="U56">
        <v>59.969434866422681</v>
      </c>
      <c r="V56">
        <v>3.8626056941649893</v>
      </c>
      <c r="W56">
        <v>10.618595653846153</v>
      </c>
      <c r="X56">
        <v>36.69175192518248</v>
      </c>
      <c r="Y56">
        <v>0</v>
      </c>
      <c r="Z56">
        <v>0</v>
      </c>
      <c r="AA56">
        <v>17.878143224050639</v>
      </c>
      <c r="AB56">
        <v>6.9633628385026203</v>
      </c>
      <c r="AC56">
        <v>4.98821068788543</v>
      </c>
      <c r="AD56">
        <v>4.6680336416890036</v>
      </c>
      <c r="AE56">
        <v>8.4821709933220966</v>
      </c>
      <c r="AF56">
        <v>5.8941292403262038</v>
      </c>
      <c r="AG56">
        <v>32.610780056956322</v>
      </c>
      <c r="AH56">
        <v>0</v>
      </c>
      <c r="AI56">
        <v>0</v>
      </c>
      <c r="AJ56">
        <v>0</v>
      </c>
      <c r="AK56">
        <v>14.384494124349885</v>
      </c>
      <c r="AL56">
        <v>36.835274818416522</v>
      </c>
      <c r="AM56">
        <v>8.0804368819093728</v>
      </c>
      <c r="AN56">
        <v>4.1841889442435207E-2</v>
      </c>
      <c r="AO56">
        <v>0</v>
      </c>
      <c r="AP56">
        <v>0.21732123653686827</v>
      </c>
      <c r="AQ56">
        <v>0</v>
      </c>
      <c r="AR56">
        <v>17.325913585688401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2.4598676089385472</v>
      </c>
      <c r="AZ56">
        <v>0</v>
      </c>
      <c r="BA56">
        <v>0</v>
      </c>
      <c r="BB56">
        <v>1.3513403571428571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756.30379426844138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275.22932614949332</v>
      </c>
      <c r="L57">
        <v>9.6601053963136181</v>
      </c>
      <c r="M57">
        <v>35.732693906650397</v>
      </c>
      <c r="N57">
        <v>42.490004870167766</v>
      </c>
      <c r="O57">
        <v>76.651092915939728</v>
      </c>
      <c r="P57">
        <v>31.383104633156108</v>
      </c>
      <c r="Q57">
        <v>5.310397050123254</v>
      </c>
      <c r="R57">
        <v>10.624615797807552</v>
      </c>
      <c r="S57">
        <v>6.5186633151041669</v>
      </c>
      <c r="T57">
        <v>0.96949583003952555</v>
      </c>
      <c r="U57">
        <v>59.969434866422681</v>
      </c>
      <c r="V57">
        <v>3.8612434203703696</v>
      </c>
      <c r="W57">
        <v>10.618595653846153</v>
      </c>
      <c r="X57">
        <v>36.69175192518248</v>
      </c>
      <c r="Y57">
        <v>0</v>
      </c>
      <c r="Z57">
        <v>0</v>
      </c>
      <c r="AA57">
        <v>17.878143224050639</v>
      </c>
      <c r="AB57">
        <v>6.9633628385026203</v>
      </c>
      <c r="AC57">
        <v>0</v>
      </c>
      <c r="AD57">
        <v>0</v>
      </c>
      <c r="AE57">
        <v>8.4821709933220966</v>
      </c>
      <c r="AF57">
        <v>5.8941292403262038</v>
      </c>
      <c r="AG57">
        <v>32.610780056956322</v>
      </c>
      <c r="AH57">
        <v>0</v>
      </c>
      <c r="AI57">
        <v>0</v>
      </c>
      <c r="AJ57">
        <v>0</v>
      </c>
      <c r="AK57">
        <v>14.384494124349885</v>
      </c>
      <c r="AL57">
        <v>36.835274818416522</v>
      </c>
      <c r="AM57">
        <v>8.0804368819093728</v>
      </c>
      <c r="AN57">
        <v>4.1841889442435207E-2</v>
      </c>
      <c r="AO57">
        <v>0</v>
      </c>
      <c r="AP57">
        <v>0.21732123653686827</v>
      </c>
      <c r="AQ57">
        <v>0</v>
      </c>
      <c r="AR57">
        <v>14.75043970715579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2.4598676089385472</v>
      </c>
      <c r="AZ57">
        <v>0</v>
      </c>
      <c r="BA57">
        <v>0</v>
      </c>
      <c r="BB57">
        <v>1.3513403571428571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755.66012870766724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275.22932614949332</v>
      </c>
      <c r="L58">
        <v>9.6601053963136181</v>
      </c>
      <c r="M58">
        <v>42.492065334623895</v>
      </c>
      <c r="N58">
        <v>52.958671024426913</v>
      </c>
      <c r="O58">
        <v>76.651092915939728</v>
      </c>
      <c r="P58">
        <v>31.383104633156108</v>
      </c>
      <c r="Q58">
        <v>5.310397050123254</v>
      </c>
      <c r="R58">
        <v>10.61559968407138</v>
      </c>
      <c r="S58">
        <v>6.5186633151041669</v>
      </c>
      <c r="T58">
        <v>0.96949583003952555</v>
      </c>
      <c r="U58">
        <v>59.969434866422681</v>
      </c>
      <c r="V58">
        <v>3.8612434203703696</v>
      </c>
      <c r="W58">
        <v>10.618595653846153</v>
      </c>
      <c r="X58">
        <v>36.69175192518248</v>
      </c>
      <c r="Y58">
        <v>0</v>
      </c>
      <c r="Z58">
        <v>0</v>
      </c>
      <c r="AA58">
        <v>11.918762149367092</v>
      </c>
      <c r="AB58">
        <v>6.9633628385026203</v>
      </c>
      <c r="AC58">
        <v>0</v>
      </c>
      <c r="AD58">
        <v>0</v>
      </c>
      <c r="AE58">
        <v>8.4821709933220966</v>
      </c>
      <c r="AF58">
        <v>5.8941292403262038</v>
      </c>
      <c r="AG58">
        <v>32.610780056956322</v>
      </c>
      <c r="AH58">
        <v>0</v>
      </c>
      <c r="AI58">
        <v>0</v>
      </c>
      <c r="AJ58">
        <v>0</v>
      </c>
      <c r="AK58">
        <v>14.384494124349885</v>
      </c>
      <c r="AL58">
        <v>36.835274818416522</v>
      </c>
      <c r="AM58">
        <v>8.0804368819093728</v>
      </c>
      <c r="AN58">
        <v>4.1841889442435207E-2</v>
      </c>
      <c r="AO58">
        <v>0</v>
      </c>
      <c r="AP58">
        <v>0.21732123653686827</v>
      </c>
      <c r="AQ58">
        <v>0</v>
      </c>
      <c r="AR58">
        <v>14.75043970715579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2.4598676089385472</v>
      </c>
      <c r="AZ58">
        <v>0</v>
      </c>
      <c r="BA58">
        <v>0</v>
      </c>
      <c r="BB58">
        <v>1.3513403571428571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766.91976910148014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275.22932614949332</v>
      </c>
      <c r="L59">
        <v>9.6601053963136181</v>
      </c>
      <c r="M59">
        <v>63.917902294676196</v>
      </c>
      <c r="N59">
        <v>52.960817975158811</v>
      </c>
      <c r="O59">
        <v>76.651092915939728</v>
      </c>
      <c r="P59">
        <v>31.383104633156108</v>
      </c>
      <c r="Q59">
        <v>5.3089674016010679</v>
      </c>
      <c r="R59">
        <v>10.621527442262893</v>
      </c>
      <c r="S59">
        <v>6.517948814973261</v>
      </c>
      <c r="T59">
        <v>0.96949583003952555</v>
      </c>
      <c r="U59">
        <v>59.969434866422681</v>
      </c>
      <c r="V59">
        <v>3.8588859701213813</v>
      </c>
      <c r="W59">
        <v>10.621216453709781</v>
      </c>
      <c r="X59">
        <v>62.899689120180319</v>
      </c>
      <c r="Y59">
        <v>0</v>
      </c>
      <c r="Z59">
        <v>0</v>
      </c>
      <c r="AA59">
        <v>11.918762149367092</v>
      </c>
      <c r="AB59">
        <v>6.9633628385026203</v>
      </c>
      <c r="AC59">
        <v>4.98821068788543</v>
      </c>
      <c r="AD59">
        <v>0</v>
      </c>
      <c r="AE59">
        <v>8.4821709933220966</v>
      </c>
      <c r="AF59">
        <v>5.8941292403262038</v>
      </c>
      <c r="AG59">
        <v>32.610780056956322</v>
      </c>
      <c r="AH59">
        <v>0</v>
      </c>
      <c r="AI59">
        <v>0</v>
      </c>
      <c r="AJ59">
        <v>0</v>
      </c>
      <c r="AK59">
        <v>14.384494124349885</v>
      </c>
      <c r="AL59">
        <v>36.835274818416522</v>
      </c>
      <c r="AM59">
        <v>8.0804368819093728</v>
      </c>
      <c r="AN59">
        <v>4.1841889442435207E-2</v>
      </c>
      <c r="AO59">
        <v>0</v>
      </c>
      <c r="AP59">
        <v>0.21732123653686827</v>
      </c>
      <c r="AQ59">
        <v>0</v>
      </c>
      <c r="AR59">
        <v>14.75043970715579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2.4598676089385472</v>
      </c>
      <c r="AZ59">
        <v>0</v>
      </c>
      <c r="BA59">
        <v>0</v>
      </c>
      <c r="BB59">
        <v>1.3513403571428571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819.54794785430067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275.22932614949332</v>
      </c>
      <c r="L60">
        <v>9.6601053963136181</v>
      </c>
      <c r="M60">
        <v>63.917902294676196</v>
      </c>
      <c r="N60">
        <v>52.960817975158811</v>
      </c>
      <c r="O60">
        <v>76.651092915939728</v>
      </c>
      <c r="P60">
        <v>31.383104633156108</v>
      </c>
      <c r="Q60">
        <v>5.3089674016010679</v>
      </c>
      <c r="R60">
        <v>10.621527442262893</v>
      </c>
      <c r="S60">
        <v>6.517948814973261</v>
      </c>
      <c r="T60">
        <v>0.96949583003952555</v>
      </c>
      <c r="U60">
        <v>59.969434866422681</v>
      </c>
      <c r="V60">
        <v>3.8588859701213813</v>
      </c>
      <c r="W60">
        <v>10.621216453709781</v>
      </c>
      <c r="X60">
        <v>62.899689120180319</v>
      </c>
      <c r="Y60">
        <v>0</v>
      </c>
      <c r="Z60">
        <v>0</v>
      </c>
      <c r="AA60">
        <v>11.918762149367092</v>
      </c>
      <c r="AB60">
        <v>6.9633628385026203</v>
      </c>
      <c r="AC60">
        <v>14.97972823027907</v>
      </c>
      <c r="AD60">
        <v>0</v>
      </c>
      <c r="AE60">
        <v>8.4821709933220966</v>
      </c>
      <c r="AF60">
        <v>5.8941292403262038</v>
      </c>
      <c r="AG60">
        <v>32.610780056956322</v>
      </c>
      <c r="AH60">
        <v>0</v>
      </c>
      <c r="AI60">
        <v>0</v>
      </c>
      <c r="AJ60">
        <v>0</v>
      </c>
      <c r="AK60">
        <v>14.384494124349885</v>
      </c>
      <c r="AL60">
        <v>36.835274818416522</v>
      </c>
      <c r="AM60">
        <v>8.0804368819093728</v>
      </c>
      <c r="AN60">
        <v>4.1841889442435207E-2</v>
      </c>
      <c r="AO60">
        <v>0</v>
      </c>
      <c r="AP60">
        <v>0.21732123653686827</v>
      </c>
      <c r="AQ60">
        <v>0</v>
      </c>
      <c r="AR60">
        <v>14.75043970715579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2.4598676089385472</v>
      </c>
      <c r="AZ60">
        <v>0</v>
      </c>
      <c r="BA60">
        <v>0</v>
      </c>
      <c r="BB60">
        <v>1.3513403571428571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829.53946539669437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275.22932614949332</v>
      </c>
      <c r="L61">
        <v>9.6597957952948068</v>
      </c>
      <c r="M61">
        <v>63.917902294676196</v>
      </c>
      <c r="N61">
        <v>52.960817975158811</v>
      </c>
      <c r="O61">
        <v>76.651092915939728</v>
      </c>
      <c r="P61">
        <v>31.383104633156108</v>
      </c>
      <c r="Q61">
        <v>5.3089674016010679</v>
      </c>
      <c r="R61">
        <v>10.621527442262893</v>
      </c>
      <c r="S61">
        <v>6.517948814973261</v>
      </c>
      <c r="T61">
        <v>0.96949583003952555</v>
      </c>
      <c r="U61">
        <v>59.969434866422681</v>
      </c>
      <c r="V61">
        <v>6.0452750815217389</v>
      </c>
      <c r="W61">
        <v>19.678543709380445</v>
      </c>
      <c r="X61">
        <v>62.897703363687192</v>
      </c>
      <c r="Y61">
        <v>0</v>
      </c>
      <c r="Z61">
        <v>0</v>
      </c>
      <c r="AA61">
        <v>11.918762149367092</v>
      </c>
      <c r="AB61">
        <v>6.9633628385026203</v>
      </c>
      <c r="AC61">
        <v>14.97972823027907</v>
      </c>
      <c r="AD61">
        <v>0</v>
      </c>
      <c r="AE61">
        <v>8.4821709933220966</v>
      </c>
      <c r="AF61">
        <v>5.8941292403262038</v>
      </c>
      <c r="AG61">
        <v>32.610780056956322</v>
      </c>
      <c r="AH61">
        <v>0</v>
      </c>
      <c r="AI61">
        <v>0</v>
      </c>
      <c r="AJ61">
        <v>0</v>
      </c>
      <c r="AK61">
        <v>14.384494124349885</v>
      </c>
      <c r="AL61">
        <v>36.835274818416522</v>
      </c>
      <c r="AM61">
        <v>8.0804368819093728</v>
      </c>
      <c r="AN61">
        <v>4.1841889442435207E-2</v>
      </c>
      <c r="AO61">
        <v>0</v>
      </c>
      <c r="AP61">
        <v>0.76062366909693457</v>
      </c>
      <c r="AQ61">
        <v>0</v>
      </c>
      <c r="AR61">
        <v>14.75043970715579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2.4598676089385472</v>
      </c>
      <c r="AZ61">
        <v>0</v>
      </c>
      <c r="BA61">
        <v>0</v>
      </c>
      <c r="BB61">
        <v>1.3513403571428571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841.32418883881348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275.22932614949332</v>
      </c>
      <c r="L62">
        <v>9.6596972275698434</v>
      </c>
      <c r="M62">
        <v>63.917902294676196</v>
      </c>
      <c r="N62">
        <v>52.960817975158811</v>
      </c>
      <c r="O62">
        <v>76.651092915939728</v>
      </c>
      <c r="P62">
        <v>31.383104633156108</v>
      </c>
      <c r="Q62">
        <v>5.3089674016010679</v>
      </c>
      <c r="R62">
        <v>19.140486441908713</v>
      </c>
      <c r="S62">
        <v>6.517948814973261</v>
      </c>
      <c r="T62">
        <v>0.96949583003952555</v>
      </c>
      <c r="U62">
        <v>59.969434866422681</v>
      </c>
      <c r="V62">
        <v>6.0595381545454545</v>
      </c>
      <c r="W62">
        <v>19.678543709380445</v>
      </c>
      <c r="X62">
        <v>62.897703363687192</v>
      </c>
      <c r="Y62">
        <v>0</v>
      </c>
      <c r="Z62">
        <v>0</v>
      </c>
      <c r="AA62">
        <v>11.918762149367092</v>
      </c>
      <c r="AB62">
        <v>6.9633628385026203</v>
      </c>
      <c r="AC62">
        <v>14.97972823027907</v>
      </c>
      <c r="AD62">
        <v>0</v>
      </c>
      <c r="AE62">
        <v>8.4821709933220966</v>
      </c>
      <c r="AF62">
        <v>5.8941292403262038</v>
      </c>
      <c r="AG62">
        <v>32.610780056956322</v>
      </c>
      <c r="AH62">
        <v>0</v>
      </c>
      <c r="AI62">
        <v>0</v>
      </c>
      <c r="AJ62">
        <v>0</v>
      </c>
      <c r="AK62">
        <v>14.384494124349885</v>
      </c>
      <c r="AL62">
        <v>36.835274818416522</v>
      </c>
      <c r="AM62">
        <v>8.0804368819093728</v>
      </c>
      <c r="AN62">
        <v>4.1841889442435207E-2</v>
      </c>
      <c r="AO62">
        <v>0</v>
      </c>
      <c r="AP62">
        <v>0.76062366909693457</v>
      </c>
      <c r="AQ62">
        <v>0</v>
      </c>
      <c r="AR62">
        <v>14.75043970715579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2.4598676089385472</v>
      </c>
      <c r="AZ62">
        <v>0</v>
      </c>
      <c r="BA62">
        <v>0</v>
      </c>
      <c r="BB62">
        <v>2.4620493655705995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850.96802135218581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318.68660431878305</v>
      </c>
      <c r="L63">
        <v>17.530098885171956</v>
      </c>
      <c r="M63">
        <v>63.917902294676196</v>
      </c>
      <c r="N63">
        <v>51.39405101981302</v>
      </c>
      <c r="O63">
        <v>74.995122115613356</v>
      </c>
      <c r="P63">
        <v>31.383104633156108</v>
      </c>
      <c r="Q63">
        <v>9.6261674495080278</v>
      </c>
      <c r="R63">
        <v>19.140486441908713</v>
      </c>
      <c r="S63">
        <v>11.767122615866388</v>
      </c>
      <c r="T63">
        <v>1.4219122348993287</v>
      </c>
      <c r="U63">
        <v>59.969434866422681</v>
      </c>
      <c r="V63">
        <v>6.0595381545454545</v>
      </c>
      <c r="W63">
        <v>19.678543709380445</v>
      </c>
      <c r="X63">
        <v>62.897703363687192</v>
      </c>
      <c r="Y63">
        <v>0</v>
      </c>
      <c r="Z63">
        <v>0</v>
      </c>
      <c r="AA63">
        <v>11.918762149367092</v>
      </c>
      <c r="AB63">
        <v>6.9633628385026203</v>
      </c>
      <c r="AC63">
        <v>4.98821068788543</v>
      </c>
      <c r="AD63">
        <v>0</v>
      </c>
      <c r="AE63">
        <v>8.4821709933220966</v>
      </c>
      <c r="AF63">
        <v>5.8941292403262038</v>
      </c>
      <c r="AG63">
        <v>32.610780056956322</v>
      </c>
      <c r="AH63">
        <v>0</v>
      </c>
      <c r="AI63">
        <v>0</v>
      </c>
      <c r="AJ63">
        <v>0</v>
      </c>
      <c r="AK63">
        <v>14.384494124349885</v>
      </c>
      <c r="AL63">
        <v>36.835274818416522</v>
      </c>
      <c r="AM63">
        <v>8.0804368819093728</v>
      </c>
      <c r="AN63">
        <v>4.1841889442435207E-2</v>
      </c>
      <c r="AO63">
        <v>0</v>
      </c>
      <c r="AP63">
        <v>0.76062366909693457</v>
      </c>
      <c r="AQ63">
        <v>0</v>
      </c>
      <c r="AR63">
        <v>17.325913585688401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2.4598676089385472</v>
      </c>
      <c r="AZ63">
        <v>0</v>
      </c>
      <c r="BA63">
        <v>0</v>
      </c>
      <c r="BB63">
        <v>2.4620493655705995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901.67571001320437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366.97047203313195</v>
      </c>
      <c r="L64">
        <v>17.529813164435321</v>
      </c>
      <c r="M64">
        <v>63.917902294676196</v>
      </c>
      <c r="N64">
        <v>52.961660539172435</v>
      </c>
      <c r="O64">
        <v>74.995122115613356</v>
      </c>
      <c r="P64">
        <v>31.383104633156108</v>
      </c>
      <c r="Q64">
        <v>9.6261674495080278</v>
      </c>
      <c r="R64">
        <v>19.140486441908713</v>
      </c>
      <c r="S64">
        <v>11.767122615866388</v>
      </c>
      <c r="T64">
        <v>1.4219122348993287</v>
      </c>
      <c r="U64">
        <v>59.969434866422681</v>
      </c>
      <c r="V64">
        <v>6.0595381545454545</v>
      </c>
      <c r="W64">
        <v>19.678543709380445</v>
      </c>
      <c r="X64">
        <v>62.897703363687192</v>
      </c>
      <c r="Y64">
        <v>0</v>
      </c>
      <c r="Z64">
        <v>0</v>
      </c>
      <c r="AA64">
        <v>11.918762149367092</v>
      </c>
      <c r="AB64">
        <v>6.9633628385026203</v>
      </c>
      <c r="AC64">
        <v>0</v>
      </c>
      <c r="AD64">
        <v>0</v>
      </c>
      <c r="AE64">
        <v>8.4821709933220966</v>
      </c>
      <c r="AF64">
        <v>5.8941292403262038</v>
      </c>
      <c r="AG64">
        <v>32.610780056956322</v>
      </c>
      <c r="AH64">
        <v>0</v>
      </c>
      <c r="AI64">
        <v>0</v>
      </c>
      <c r="AJ64">
        <v>0</v>
      </c>
      <c r="AK64">
        <v>14.384494124349885</v>
      </c>
      <c r="AL64">
        <v>36.835274818416522</v>
      </c>
      <c r="AM64">
        <v>8.0804368819093728</v>
      </c>
      <c r="AN64">
        <v>4.1841889442435207E-2</v>
      </c>
      <c r="AO64">
        <v>0</v>
      </c>
      <c r="AP64">
        <v>0.76062366909693457</v>
      </c>
      <c r="AQ64">
        <v>0</v>
      </c>
      <c r="AR64">
        <v>17.325913585688401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2.4598676089385472</v>
      </c>
      <c r="AZ64">
        <v>0</v>
      </c>
      <c r="BA64">
        <v>0</v>
      </c>
      <c r="BB64">
        <v>2.4620493655705995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946.53869083829056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415.2564130419542</v>
      </c>
      <c r="L65">
        <v>17.52986431196803</v>
      </c>
      <c r="M65">
        <v>63.917902294676196</v>
      </c>
      <c r="N65">
        <v>52.961660539172435</v>
      </c>
      <c r="O65">
        <v>74.995122115613356</v>
      </c>
      <c r="P65">
        <v>31.383104633156108</v>
      </c>
      <c r="Q65">
        <v>9.6261674495080278</v>
      </c>
      <c r="R65">
        <v>19.141865113003092</v>
      </c>
      <c r="S65">
        <v>11.767122615866388</v>
      </c>
      <c r="T65">
        <v>1.4219122348993287</v>
      </c>
      <c r="U65">
        <v>59.969434866422681</v>
      </c>
      <c r="V65">
        <v>6.0595381545454545</v>
      </c>
      <c r="W65">
        <v>19.674551775100401</v>
      </c>
      <c r="X65">
        <v>62.891453570979678</v>
      </c>
      <c r="Y65">
        <v>0</v>
      </c>
      <c r="Z65">
        <v>0</v>
      </c>
      <c r="AA65">
        <v>11.918762149367092</v>
      </c>
      <c r="AB65">
        <v>1.9734226306668452</v>
      </c>
      <c r="AC65">
        <v>0</v>
      </c>
      <c r="AD65">
        <v>0</v>
      </c>
      <c r="AE65">
        <v>8.4821709933220966</v>
      </c>
      <c r="AF65">
        <v>5.8941292403262038</v>
      </c>
      <c r="AG65">
        <v>32.610780056956322</v>
      </c>
      <c r="AH65">
        <v>0</v>
      </c>
      <c r="AI65">
        <v>0</v>
      </c>
      <c r="AJ65">
        <v>0</v>
      </c>
      <c r="AK65">
        <v>14.384494124349885</v>
      </c>
      <c r="AL65">
        <v>36.835274818416522</v>
      </c>
      <c r="AM65">
        <v>8.0804368819093728</v>
      </c>
      <c r="AN65">
        <v>4.1841889442435207E-2</v>
      </c>
      <c r="AO65">
        <v>0</v>
      </c>
      <c r="AP65">
        <v>0.76062366909693457</v>
      </c>
      <c r="AQ65">
        <v>0</v>
      </c>
      <c r="AR65">
        <v>17.325913585688401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2.4598676089385472</v>
      </c>
      <c r="AZ65">
        <v>0</v>
      </c>
      <c r="BA65">
        <v>0</v>
      </c>
      <c r="BB65">
        <v>2.4620493655705995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989.82587973091665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463.5404931276596</v>
      </c>
      <c r="L66">
        <v>17.52985356180362</v>
      </c>
      <c r="M66">
        <v>63.917902294676196</v>
      </c>
      <c r="N66">
        <v>52.961660539172435</v>
      </c>
      <c r="O66">
        <v>74.995122115613356</v>
      </c>
      <c r="P66">
        <v>31.383104633156108</v>
      </c>
      <c r="Q66">
        <v>9.6261674495080278</v>
      </c>
      <c r="R66">
        <v>19.141865113003092</v>
      </c>
      <c r="S66">
        <v>11.767122615866388</v>
      </c>
      <c r="T66">
        <v>1.4219122348993287</v>
      </c>
      <c r="U66">
        <v>59.969434866422681</v>
      </c>
      <c r="V66">
        <v>6.0595381545454545</v>
      </c>
      <c r="W66">
        <v>19.674551775100401</v>
      </c>
      <c r="X66">
        <v>62.891453570979678</v>
      </c>
      <c r="Y66">
        <v>0</v>
      </c>
      <c r="Z66">
        <v>0</v>
      </c>
      <c r="AA66">
        <v>17.878143224050639</v>
      </c>
      <c r="AB66">
        <v>1.9734226306668452</v>
      </c>
      <c r="AC66">
        <v>0</v>
      </c>
      <c r="AD66">
        <v>0</v>
      </c>
      <c r="AE66">
        <v>8.4821709933220966</v>
      </c>
      <c r="AF66">
        <v>5.8941292403262038</v>
      </c>
      <c r="AG66">
        <v>32.610780056956322</v>
      </c>
      <c r="AH66">
        <v>0</v>
      </c>
      <c r="AI66">
        <v>0</v>
      </c>
      <c r="AJ66">
        <v>0</v>
      </c>
      <c r="AK66">
        <v>14.384494124349885</v>
      </c>
      <c r="AL66">
        <v>36.835274818416522</v>
      </c>
      <c r="AM66">
        <v>8.0804368819093728</v>
      </c>
      <c r="AN66">
        <v>4.1841889442435207E-2</v>
      </c>
      <c r="AO66">
        <v>0</v>
      </c>
      <c r="AP66">
        <v>0.76062366909693457</v>
      </c>
      <c r="AQ66">
        <v>0</v>
      </c>
      <c r="AR66">
        <v>14.75043970715579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2.4598676089385472</v>
      </c>
      <c r="AZ66">
        <v>0</v>
      </c>
      <c r="BA66">
        <v>0</v>
      </c>
      <c r="BB66">
        <v>2.4620493655705995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1041.4938562626087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494.70305117587191</v>
      </c>
      <c r="L67">
        <v>17.52985356180362</v>
      </c>
      <c r="M67">
        <v>63.917902294676196</v>
      </c>
      <c r="N67">
        <v>52.961660539172435</v>
      </c>
      <c r="O67">
        <v>74.995122115613356</v>
      </c>
      <c r="P67">
        <v>23.090696124272576</v>
      </c>
      <c r="Q67">
        <v>9.6261674495080278</v>
      </c>
      <c r="R67">
        <v>19.138379477057875</v>
      </c>
      <c r="S67">
        <v>11.767122615866388</v>
      </c>
      <c r="T67">
        <v>1.4219122348993287</v>
      </c>
      <c r="U67">
        <v>59.969434866422681</v>
      </c>
      <c r="V67">
        <v>6.0597849818971747</v>
      </c>
      <c r="W67">
        <v>19.674551775100401</v>
      </c>
      <c r="X67">
        <v>62.891453570979678</v>
      </c>
      <c r="Y67">
        <v>0</v>
      </c>
      <c r="Z67">
        <v>0</v>
      </c>
      <c r="AA67">
        <v>17.878143224050639</v>
      </c>
      <c r="AB67">
        <v>1.9734226306668452</v>
      </c>
      <c r="AC67">
        <v>0</v>
      </c>
      <c r="AD67">
        <v>4.6680336416890036</v>
      </c>
      <c r="AE67">
        <v>8.4821709933220966</v>
      </c>
      <c r="AF67">
        <v>5.8941292403262038</v>
      </c>
      <c r="AG67">
        <v>32.610780056956322</v>
      </c>
      <c r="AH67">
        <v>0</v>
      </c>
      <c r="AI67">
        <v>0</v>
      </c>
      <c r="AJ67">
        <v>0</v>
      </c>
      <c r="AK67">
        <v>14.384494124349885</v>
      </c>
      <c r="AL67">
        <v>36.835274818416522</v>
      </c>
      <c r="AM67">
        <v>8.0804368819093728</v>
      </c>
      <c r="AN67">
        <v>4.1841889442435207E-2</v>
      </c>
      <c r="AO67">
        <v>0</v>
      </c>
      <c r="AP67">
        <v>0.76062366909693457</v>
      </c>
      <c r="AQ67">
        <v>0</v>
      </c>
      <c r="AR67">
        <v>14.75043970715579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2.4598676089385472</v>
      </c>
      <c r="AZ67">
        <v>0</v>
      </c>
      <c r="BA67">
        <v>0</v>
      </c>
      <c r="BB67">
        <v>2.4620493655705995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1069.0288006350329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494.70305117587191</v>
      </c>
      <c r="L68">
        <v>17.52985356180362</v>
      </c>
      <c r="M68">
        <v>63.917902294676196</v>
      </c>
      <c r="N68">
        <v>52.961660539172435</v>
      </c>
      <c r="O68">
        <v>74.995122115613356</v>
      </c>
      <c r="P68">
        <v>23.090696124272576</v>
      </c>
      <c r="Q68">
        <v>9.6261674495080278</v>
      </c>
      <c r="R68">
        <v>19.138379477057875</v>
      </c>
      <c r="S68">
        <v>11.767122615866388</v>
      </c>
      <c r="T68">
        <v>1.4219122348993287</v>
      </c>
      <c r="U68">
        <v>59.969434866422681</v>
      </c>
      <c r="V68">
        <v>6.0597849818971747</v>
      </c>
      <c r="W68">
        <v>19.674551775100401</v>
      </c>
      <c r="X68">
        <v>62.891453570979678</v>
      </c>
      <c r="Y68">
        <v>0</v>
      </c>
      <c r="Z68">
        <v>0</v>
      </c>
      <c r="AA68">
        <v>17.878143224050639</v>
      </c>
      <c r="AB68">
        <v>1.9734226306668452</v>
      </c>
      <c r="AC68">
        <v>0</v>
      </c>
      <c r="AD68">
        <v>4.6680336416890036</v>
      </c>
      <c r="AE68">
        <v>16.964341541352283</v>
      </c>
      <c r="AF68">
        <v>5.8941292403262038</v>
      </c>
      <c r="AG68">
        <v>32.610780056956322</v>
      </c>
      <c r="AH68">
        <v>0</v>
      </c>
      <c r="AI68">
        <v>0</v>
      </c>
      <c r="AJ68">
        <v>0</v>
      </c>
      <c r="AK68">
        <v>14.384494124349885</v>
      </c>
      <c r="AL68">
        <v>36.835274818416522</v>
      </c>
      <c r="AM68">
        <v>8.0804368819093728</v>
      </c>
      <c r="AN68">
        <v>4.1841889442435207E-2</v>
      </c>
      <c r="AO68">
        <v>0</v>
      </c>
      <c r="AP68">
        <v>0.76062366909693457</v>
      </c>
      <c r="AQ68">
        <v>0</v>
      </c>
      <c r="AR68">
        <v>14.75043970715579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2.4598676089385472</v>
      </c>
      <c r="AZ68">
        <v>0</v>
      </c>
      <c r="BA68">
        <v>0</v>
      </c>
      <c r="BB68">
        <v>2.4620493655705995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1077.510971183063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494.70305117587191</v>
      </c>
      <c r="L69">
        <v>17.530002493598861</v>
      </c>
      <c r="M69">
        <v>63.917902294676196</v>
      </c>
      <c r="N69">
        <v>52.961660539172435</v>
      </c>
      <c r="O69">
        <v>74.995122115613356</v>
      </c>
      <c r="P69">
        <v>23.090696124272576</v>
      </c>
      <c r="Q69">
        <v>9.6261674495080278</v>
      </c>
      <c r="R69">
        <v>19.138379477057875</v>
      </c>
      <c r="S69">
        <v>11.767122615866388</v>
      </c>
      <c r="T69">
        <v>1.4219122348993287</v>
      </c>
      <c r="U69">
        <v>59.969434866422681</v>
      </c>
      <c r="V69">
        <v>6.0597849818971747</v>
      </c>
      <c r="W69">
        <v>19.674551775100401</v>
      </c>
      <c r="X69">
        <v>62.891453570979678</v>
      </c>
      <c r="Y69">
        <v>0</v>
      </c>
      <c r="Z69">
        <v>0</v>
      </c>
      <c r="AA69">
        <v>17.878143224050639</v>
      </c>
      <c r="AB69">
        <v>1.9734226306668452</v>
      </c>
      <c r="AC69">
        <v>0</v>
      </c>
      <c r="AD69">
        <v>4.6680336416890036</v>
      </c>
      <c r="AE69">
        <v>16.964341541352283</v>
      </c>
      <c r="AF69">
        <v>5.8941292403262038</v>
      </c>
      <c r="AG69">
        <v>32.610780056956322</v>
      </c>
      <c r="AH69">
        <v>0</v>
      </c>
      <c r="AI69">
        <v>0</v>
      </c>
      <c r="AJ69">
        <v>0</v>
      </c>
      <c r="AK69">
        <v>14.384494124349885</v>
      </c>
      <c r="AL69">
        <v>46.044093149999988</v>
      </c>
      <c r="AM69">
        <v>8.0804368819093728</v>
      </c>
      <c r="AN69">
        <v>4.1841889442435207E-2</v>
      </c>
      <c r="AO69">
        <v>0</v>
      </c>
      <c r="AP69">
        <v>0.76062366909693457</v>
      </c>
      <c r="AQ69">
        <v>0</v>
      </c>
      <c r="AR69">
        <v>14.75043970715579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2.4598676089385472</v>
      </c>
      <c r="AZ69">
        <v>0</v>
      </c>
      <c r="BA69">
        <v>0</v>
      </c>
      <c r="BB69">
        <v>2.4620493655705995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1086.7199384464418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494.70305117587191</v>
      </c>
      <c r="L70">
        <v>17.530002493598861</v>
      </c>
      <c r="M70">
        <v>63.917902294676196</v>
      </c>
      <c r="N70">
        <v>52.961660539172435</v>
      </c>
      <c r="O70">
        <v>74.995122115613356</v>
      </c>
      <c r="P70">
        <v>23.090696124272576</v>
      </c>
      <c r="Q70">
        <v>9.6261674495080278</v>
      </c>
      <c r="R70">
        <v>19.138379477057875</v>
      </c>
      <c r="S70">
        <v>11.767122615866388</v>
      </c>
      <c r="T70">
        <v>1.4219122348993287</v>
      </c>
      <c r="U70">
        <v>59.969434866422681</v>
      </c>
      <c r="V70">
        <v>6.0597849818971747</v>
      </c>
      <c r="W70">
        <v>19.674551775100401</v>
      </c>
      <c r="X70">
        <v>62.891453570979678</v>
      </c>
      <c r="Y70">
        <v>0</v>
      </c>
      <c r="Z70">
        <v>0</v>
      </c>
      <c r="AA70">
        <v>17.878143224050639</v>
      </c>
      <c r="AB70">
        <v>6.9633628385026203</v>
      </c>
      <c r="AC70">
        <v>0</v>
      </c>
      <c r="AD70">
        <v>4.6680336416890036</v>
      </c>
      <c r="AE70">
        <v>16.964341541352283</v>
      </c>
      <c r="AF70">
        <v>5.8941292403262038</v>
      </c>
      <c r="AG70">
        <v>32.610780056956322</v>
      </c>
      <c r="AH70">
        <v>0</v>
      </c>
      <c r="AI70">
        <v>0</v>
      </c>
      <c r="AJ70">
        <v>0</v>
      </c>
      <c r="AK70">
        <v>14.384494124349885</v>
      </c>
      <c r="AL70">
        <v>46.044093149999988</v>
      </c>
      <c r="AM70">
        <v>8.0804368819093728</v>
      </c>
      <c r="AN70">
        <v>4.1841889442435207E-2</v>
      </c>
      <c r="AO70">
        <v>0</v>
      </c>
      <c r="AP70">
        <v>0.76062366909693457</v>
      </c>
      <c r="AQ70">
        <v>0</v>
      </c>
      <c r="AR70">
        <v>14.75043970715579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2.4598676089385472</v>
      </c>
      <c r="AZ70">
        <v>0</v>
      </c>
      <c r="BA70">
        <v>0</v>
      </c>
      <c r="BB70">
        <v>2.4620493655705995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1091.7098786542774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494.70305117587191</v>
      </c>
      <c r="L71">
        <v>17.529912163595892</v>
      </c>
      <c r="M71">
        <v>63.917902294676196</v>
      </c>
      <c r="N71">
        <v>52.961660539172435</v>
      </c>
      <c r="O71">
        <v>74.995122115613356</v>
      </c>
      <c r="P71">
        <v>23.090696124272576</v>
      </c>
      <c r="Q71">
        <v>9.6261674495080278</v>
      </c>
      <c r="R71">
        <v>19.138379477057875</v>
      </c>
      <c r="S71">
        <v>11.767122615866388</v>
      </c>
      <c r="T71">
        <v>1.4219122348993287</v>
      </c>
      <c r="U71">
        <v>59.969434866422681</v>
      </c>
      <c r="V71">
        <v>6.0597849818971747</v>
      </c>
      <c r="W71">
        <v>19.674551775100401</v>
      </c>
      <c r="X71">
        <v>62.891453570979678</v>
      </c>
      <c r="Y71">
        <v>0</v>
      </c>
      <c r="Z71">
        <v>0</v>
      </c>
      <c r="AA71">
        <v>17.878143224050639</v>
      </c>
      <c r="AB71">
        <v>6.9633628385026203</v>
      </c>
      <c r="AC71">
        <v>0</v>
      </c>
      <c r="AD71">
        <v>4.6680336416890036</v>
      </c>
      <c r="AE71">
        <v>16.964341541352283</v>
      </c>
      <c r="AF71">
        <v>5.8941292403262038</v>
      </c>
      <c r="AG71">
        <v>32.610780056956322</v>
      </c>
      <c r="AH71">
        <v>8.6147389761663717</v>
      </c>
      <c r="AI71">
        <v>0</v>
      </c>
      <c r="AJ71">
        <v>0</v>
      </c>
      <c r="AK71">
        <v>14.384494124349885</v>
      </c>
      <c r="AL71">
        <v>46.044093149999988</v>
      </c>
      <c r="AM71">
        <v>8.0804368819093728</v>
      </c>
      <c r="AN71">
        <v>4.1841889442435207E-2</v>
      </c>
      <c r="AO71">
        <v>0</v>
      </c>
      <c r="AP71">
        <v>0.21732123653686827</v>
      </c>
      <c r="AQ71">
        <v>0</v>
      </c>
      <c r="AR71">
        <v>14.75043970715579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2.4598676089385472</v>
      </c>
      <c r="AZ71">
        <v>0</v>
      </c>
      <c r="BA71">
        <v>0.35171405405405404</v>
      </c>
      <c r="BB71">
        <v>2.4620493655705995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1100.132938921935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494.70305117587191</v>
      </c>
      <c r="L72">
        <v>17.530002493598861</v>
      </c>
      <c r="M72">
        <v>63.917902294676196</v>
      </c>
      <c r="N72">
        <v>52.961660539172435</v>
      </c>
      <c r="O72">
        <v>74.995122115613356</v>
      </c>
      <c r="P72">
        <v>23.090696124272576</v>
      </c>
      <c r="Q72">
        <v>9.6261674495080278</v>
      </c>
      <c r="R72">
        <v>19.138379477057875</v>
      </c>
      <c r="S72">
        <v>11.767122615866388</v>
      </c>
      <c r="T72">
        <v>1.4219122348993287</v>
      </c>
      <c r="U72">
        <v>59.969434866422681</v>
      </c>
      <c r="V72">
        <v>6.0597849818971747</v>
      </c>
      <c r="W72">
        <v>19.674551775100401</v>
      </c>
      <c r="X72">
        <v>62.891453570979678</v>
      </c>
      <c r="Y72">
        <v>0</v>
      </c>
      <c r="Z72">
        <v>0</v>
      </c>
      <c r="AA72">
        <v>17.878143224050639</v>
      </c>
      <c r="AB72">
        <v>6.9633628385026203</v>
      </c>
      <c r="AC72">
        <v>0</v>
      </c>
      <c r="AD72">
        <v>4.6680336416890036</v>
      </c>
      <c r="AE72">
        <v>8.4821709933220966</v>
      </c>
      <c r="AF72">
        <v>5.8941292403262038</v>
      </c>
      <c r="AG72">
        <v>32.610780056956322</v>
      </c>
      <c r="AH72">
        <v>10.529124970562364</v>
      </c>
      <c r="AI72">
        <v>0</v>
      </c>
      <c r="AJ72">
        <v>0</v>
      </c>
      <c r="AK72">
        <v>14.384494124349885</v>
      </c>
      <c r="AL72">
        <v>46.044093149999988</v>
      </c>
      <c r="AM72">
        <v>8.0804368819093728</v>
      </c>
      <c r="AN72">
        <v>4.1841889442435207E-2</v>
      </c>
      <c r="AO72">
        <v>0</v>
      </c>
      <c r="AP72">
        <v>0.21732123653686827</v>
      </c>
      <c r="AQ72">
        <v>0</v>
      </c>
      <c r="AR72">
        <v>14.75043970715579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2.4598676089385472</v>
      </c>
      <c r="AZ72">
        <v>0</v>
      </c>
      <c r="BA72">
        <v>0.41871738461538466</v>
      </c>
      <c r="BB72">
        <v>2.4620493655705995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1093.632248028865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494.70305117587191</v>
      </c>
      <c r="L73">
        <v>17.529941864549016</v>
      </c>
      <c r="M73">
        <v>63.917902294676196</v>
      </c>
      <c r="N73">
        <v>52.961660539172435</v>
      </c>
      <c r="O73">
        <v>74.995122115613356</v>
      </c>
      <c r="P73">
        <v>23.090696124272576</v>
      </c>
      <c r="Q73">
        <v>9.6261674495080278</v>
      </c>
      <c r="R73">
        <v>19.138379477057875</v>
      </c>
      <c r="S73">
        <v>11.767122615866388</v>
      </c>
      <c r="T73">
        <v>1.4219122348993287</v>
      </c>
      <c r="U73">
        <v>59.969434866422681</v>
      </c>
      <c r="V73">
        <v>6.0597849818971747</v>
      </c>
      <c r="W73">
        <v>19.674551775100401</v>
      </c>
      <c r="X73">
        <v>62.891453570979678</v>
      </c>
      <c r="Y73">
        <v>0</v>
      </c>
      <c r="Z73">
        <v>0</v>
      </c>
      <c r="AA73">
        <v>11.918762149367092</v>
      </c>
      <c r="AB73">
        <v>6.9633628385026203</v>
      </c>
      <c r="AC73">
        <v>0</v>
      </c>
      <c r="AD73">
        <v>4.6680336416890036</v>
      </c>
      <c r="AE73">
        <v>8.4821709933220966</v>
      </c>
      <c r="AF73">
        <v>5.8941292403262038</v>
      </c>
      <c r="AG73">
        <v>32.610780056956322</v>
      </c>
      <c r="AH73">
        <v>19.143863946728736</v>
      </c>
      <c r="AI73">
        <v>0</v>
      </c>
      <c r="AJ73">
        <v>0</v>
      </c>
      <c r="AK73">
        <v>14.384494124349885</v>
      </c>
      <c r="AL73">
        <v>46.044093149999988</v>
      </c>
      <c r="AM73">
        <v>8.0804368819093728</v>
      </c>
      <c r="AN73">
        <v>4.1841889442435207E-2</v>
      </c>
      <c r="AO73">
        <v>0</v>
      </c>
      <c r="AP73">
        <v>0.76062366909693457</v>
      </c>
      <c r="AQ73">
        <v>7.3269417324704422</v>
      </c>
      <c r="AR73">
        <v>14.75043970715579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2.4598676089385472</v>
      </c>
      <c r="AZ73">
        <v>0.82973861878453037</v>
      </c>
      <c r="BA73">
        <v>0.7680256646706588</v>
      </c>
      <c r="BB73">
        <v>2.4620493655705995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1105.3368363651684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494.70305117587191</v>
      </c>
      <c r="L74">
        <v>17.529941864549016</v>
      </c>
      <c r="M74">
        <v>63.917902294676196</v>
      </c>
      <c r="N74">
        <v>52.961660539172435</v>
      </c>
      <c r="O74">
        <v>74.995122115613356</v>
      </c>
      <c r="P74">
        <v>23.090696124272576</v>
      </c>
      <c r="Q74">
        <v>9.395670009372072</v>
      </c>
      <c r="R74">
        <v>19.138379477057875</v>
      </c>
      <c r="S74">
        <v>11.766016714606742</v>
      </c>
      <c r="T74">
        <v>1.4219122348993287</v>
      </c>
      <c r="U74">
        <v>59.969434866422681</v>
      </c>
      <c r="V74">
        <v>6.0597849818971747</v>
      </c>
      <c r="W74">
        <v>19.674551775100401</v>
      </c>
      <c r="X74">
        <v>62.891453570979678</v>
      </c>
      <c r="Y74">
        <v>0</v>
      </c>
      <c r="Z74">
        <v>0</v>
      </c>
      <c r="AA74">
        <v>11.918762149367092</v>
      </c>
      <c r="AB74">
        <v>6.9633628385026203</v>
      </c>
      <c r="AC74">
        <v>4.98821068788543</v>
      </c>
      <c r="AD74">
        <v>4.6680336416890036</v>
      </c>
      <c r="AE74">
        <v>8.4821709933220966</v>
      </c>
      <c r="AF74">
        <v>5.8941292403262038</v>
      </c>
      <c r="AG74">
        <v>32.610780056956322</v>
      </c>
      <c r="AH74">
        <v>30.630182581617227</v>
      </c>
      <c r="AI74">
        <v>0</v>
      </c>
      <c r="AJ74">
        <v>0</v>
      </c>
      <c r="AK74">
        <v>14.384494124349885</v>
      </c>
      <c r="AL74">
        <v>46.044093149999988</v>
      </c>
      <c r="AM74">
        <v>8.0804368819093728</v>
      </c>
      <c r="AN74">
        <v>4.1841889442435207E-2</v>
      </c>
      <c r="AO74">
        <v>0</v>
      </c>
      <c r="AP74">
        <v>0.76062366909693457</v>
      </c>
      <c r="AQ74">
        <v>19.937255145826484</v>
      </c>
      <c r="AR74">
        <v>14.75043970715579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2.4598676089385472</v>
      </c>
      <c r="AZ74">
        <v>1.719457867403315</v>
      </c>
      <c r="BA74">
        <v>1.2121729999999999</v>
      </c>
      <c r="BB74">
        <v>2.4620493655705995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1135.5239423438504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494.70305117587191</v>
      </c>
      <c r="L75">
        <v>17.530116010097963</v>
      </c>
      <c r="M75">
        <v>63.917902294676196</v>
      </c>
      <c r="N75">
        <v>52.961660539172435</v>
      </c>
      <c r="O75">
        <v>74.995122115613356</v>
      </c>
      <c r="P75">
        <v>23.090696124272576</v>
      </c>
      <c r="Q75">
        <v>9.6272647451967082</v>
      </c>
      <c r="R75">
        <v>19.138379477057875</v>
      </c>
      <c r="S75">
        <v>11.766016714606742</v>
      </c>
      <c r="T75">
        <v>1.4219122348993287</v>
      </c>
      <c r="U75">
        <v>59.969434866422681</v>
      </c>
      <c r="V75">
        <v>6.0597849818971747</v>
      </c>
      <c r="W75">
        <v>19.674551775100401</v>
      </c>
      <c r="X75">
        <v>62.891453570979678</v>
      </c>
      <c r="Y75">
        <v>0</v>
      </c>
      <c r="Z75">
        <v>0</v>
      </c>
      <c r="AA75">
        <v>11.918762149367092</v>
      </c>
      <c r="AB75">
        <v>6.9633628385026203</v>
      </c>
      <c r="AC75">
        <v>4.98821068788543</v>
      </c>
      <c r="AD75">
        <v>4.6680336416890036</v>
      </c>
      <c r="AE75">
        <v>8.4821709933220966</v>
      </c>
      <c r="AF75">
        <v>5.8941292403262038</v>
      </c>
      <c r="AG75">
        <v>32.610780056956322</v>
      </c>
      <c r="AH75">
        <v>35.894744622146327</v>
      </c>
      <c r="AI75">
        <v>0</v>
      </c>
      <c r="AJ75">
        <v>0</v>
      </c>
      <c r="AK75">
        <v>14.384494124349885</v>
      </c>
      <c r="AL75">
        <v>46.044093149999988</v>
      </c>
      <c r="AM75">
        <v>8.0804368819093728</v>
      </c>
      <c r="AN75">
        <v>4.1841889442435207E-2</v>
      </c>
      <c r="AO75">
        <v>0</v>
      </c>
      <c r="AP75">
        <v>0.76062366909693457</v>
      </c>
      <c r="AQ75">
        <v>21.980824549662426</v>
      </c>
      <c r="AR75">
        <v>14.75043970715579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2.4598676089385472</v>
      </c>
      <c r="AZ75">
        <v>1.6594767790055247</v>
      </c>
      <c r="BA75">
        <v>1.4192452540192926</v>
      </c>
      <c r="BB75">
        <v>2.4620493655705995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1143.2109338352109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494.70062686730137</v>
      </c>
      <c r="L76">
        <v>17.530016709192608</v>
      </c>
      <c r="M76">
        <v>63.917902294676196</v>
      </c>
      <c r="N76">
        <v>52.961660539172435</v>
      </c>
      <c r="O76">
        <v>74.995122115613356</v>
      </c>
      <c r="P76">
        <v>23.090696124272576</v>
      </c>
      <c r="Q76">
        <v>9.6272647451967082</v>
      </c>
      <c r="R76">
        <v>19.138379477057875</v>
      </c>
      <c r="S76">
        <v>11.766016714606742</v>
      </c>
      <c r="T76">
        <v>1.4219122348993287</v>
      </c>
      <c r="U76">
        <v>59.969434866422681</v>
      </c>
      <c r="V76">
        <v>6.0597849818971747</v>
      </c>
      <c r="W76">
        <v>19.674551775100401</v>
      </c>
      <c r="X76">
        <v>62.891453570979678</v>
      </c>
      <c r="Y76">
        <v>0</v>
      </c>
      <c r="Z76">
        <v>0</v>
      </c>
      <c r="AA76">
        <v>17.878143224050639</v>
      </c>
      <c r="AB76">
        <v>13.9267265690525</v>
      </c>
      <c r="AC76">
        <v>9.9764218211117832</v>
      </c>
      <c r="AD76">
        <v>9.3360681736808484</v>
      </c>
      <c r="AE76">
        <v>16.964341541352283</v>
      </c>
      <c r="AF76">
        <v>5.8941292403262038</v>
      </c>
      <c r="AG76">
        <v>32.610780056956322</v>
      </c>
      <c r="AH76">
        <v>52.645625742316007</v>
      </c>
      <c r="AI76">
        <v>0</v>
      </c>
      <c r="AJ76">
        <v>0</v>
      </c>
      <c r="AK76">
        <v>14.384494124349885</v>
      </c>
      <c r="AL76">
        <v>46.044093149999988</v>
      </c>
      <c r="AM76">
        <v>8.0804368819093728</v>
      </c>
      <c r="AN76">
        <v>4.1841889442435207E-2</v>
      </c>
      <c r="AO76">
        <v>0</v>
      </c>
      <c r="AP76">
        <v>0.76062366909693457</v>
      </c>
      <c r="AQ76">
        <v>29.307764986635064</v>
      </c>
      <c r="AR76">
        <v>14.75043970715579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2.4598676089385472</v>
      </c>
      <c r="AZ76">
        <v>2.4892158563535913</v>
      </c>
      <c r="BA76">
        <v>2.0881020787746167</v>
      </c>
      <c r="BB76">
        <v>2.4620493655705995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1199.8459887034626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494.70062686730137</v>
      </c>
      <c r="L77">
        <v>17.530042421486332</v>
      </c>
      <c r="M77">
        <v>63.917902294676196</v>
      </c>
      <c r="N77">
        <v>52.961660539172435</v>
      </c>
      <c r="O77">
        <v>74.995122115613356</v>
      </c>
      <c r="P77">
        <v>23.090696124272576</v>
      </c>
      <c r="Q77">
        <v>9.6272647451967082</v>
      </c>
      <c r="R77">
        <v>19.138379477057875</v>
      </c>
      <c r="S77">
        <v>11.766016714606742</v>
      </c>
      <c r="T77">
        <v>1.4219122348993287</v>
      </c>
      <c r="U77">
        <v>59.969434866422681</v>
      </c>
      <c r="V77">
        <v>6.0597849818971747</v>
      </c>
      <c r="W77">
        <v>19.674551775100401</v>
      </c>
      <c r="X77">
        <v>62.891453570979678</v>
      </c>
      <c r="Y77">
        <v>0</v>
      </c>
      <c r="Z77">
        <v>0</v>
      </c>
      <c r="AA77">
        <v>17.878143224050639</v>
      </c>
      <c r="AB77">
        <v>21.355253249637499</v>
      </c>
      <c r="AC77">
        <v>14.97972823027907</v>
      </c>
      <c r="AD77">
        <v>14.004101815369854</v>
      </c>
      <c r="AE77">
        <v>25.446512089382466</v>
      </c>
      <c r="AF77">
        <v>6.6308956435429867</v>
      </c>
      <c r="AG77">
        <v>32.610780056956322</v>
      </c>
      <c r="AH77">
        <v>68.439313642911628</v>
      </c>
      <c r="AI77">
        <v>1.6403760941502283</v>
      </c>
      <c r="AJ77">
        <v>0</v>
      </c>
      <c r="AK77">
        <v>14.384494124349885</v>
      </c>
      <c r="AL77">
        <v>47.718423959208252</v>
      </c>
      <c r="AM77">
        <v>8.5875084680108849</v>
      </c>
      <c r="AN77">
        <v>4.1841889442435207E-2</v>
      </c>
      <c r="AO77">
        <v>0</v>
      </c>
      <c r="AP77">
        <v>3.2054861527754759</v>
      </c>
      <c r="AQ77">
        <v>29.307764986635064</v>
      </c>
      <c r="AR77">
        <v>14.75043970715579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2.5087803327239491</v>
      </c>
      <c r="AZ77">
        <v>4.0984794308035708</v>
      </c>
      <c r="BA77">
        <v>2.7141169999999999</v>
      </c>
      <c r="BB77">
        <v>2.4620493655705995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1250.5093381916392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494.49015504128255</v>
      </c>
      <c r="L78">
        <v>17.530042421486332</v>
      </c>
      <c r="M78">
        <v>63.917902294676196</v>
      </c>
      <c r="N78">
        <v>52.961660539172435</v>
      </c>
      <c r="O78">
        <v>74.995122115613356</v>
      </c>
      <c r="P78">
        <v>23.090696124272576</v>
      </c>
      <c r="Q78">
        <v>9.6272647451967082</v>
      </c>
      <c r="R78">
        <v>19.138379477057875</v>
      </c>
      <c r="S78">
        <v>11.766016714606742</v>
      </c>
      <c r="T78">
        <v>1.4219122348993287</v>
      </c>
      <c r="U78">
        <v>59.969434866422681</v>
      </c>
      <c r="V78">
        <v>6.0597849818971747</v>
      </c>
      <c r="W78">
        <v>19.674551775100401</v>
      </c>
      <c r="X78">
        <v>62.891453570979678</v>
      </c>
      <c r="Y78">
        <v>0</v>
      </c>
      <c r="Z78">
        <v>0</v>
      </c>
      <c r="AA78">
        <v>17.878143224050639</v>
      </c>
      <c r="AB78">
        <v>21.355253249637499</v>
      </c>
      <c r="AC78">
        <v>14.97972823027907</v>
      </c>
      <c r="AD78">
        <v>18.715433555232018</v>
      </c>
      <c r="AE78">
        <v>25.446512089382466</v>
      </c>
      <c r="AF78">
        <v>6.6308956435429867</v>
      </c>
      <c r="AG78">
        <v>32.610780056956322</v>
      </c>
      <c r="AH78">
        <v>68.439313642911628</v>
      </c>
      <c r="AI78">
        <v>2.6246017506403656</v>
      </c>
      <c r="AJ78">
        <v>0</v>
      </c>
      <c r="AK78">
        <v>14.384494124349885</v>
      </c>
      <c r="AL78">
        <v>57.186763950430283</v>
      </c>
      <c r="AM78">
        <v>8.5875084680108849</v>
      </c>
      <c r="AN78">
        <v>4.1841889442435207E-2</v>
      </c>
      <c r="AO78">
        <v>0</v>
      </c>
      <c r="AP78">
        <v>3.2054861527754759</v>
      </c>
      <c r="AQ78">
        <v>29.307764986635064</v>
      </c>
      <c r="AR78">
        <v>14.75043970715579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2.5087803327239491</v>
      </c>
      <c r="AZ78">
        <v>4.0984794308035708</v>
      </c>
      <c r="BA78">
        <v>2.7141169999999999</v>
      </c>
      <c r="BB78">
        <v>2.4620493655705995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1265.4627637531948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494.49015504128255</v>
      </c>
      <c r="L79">
        <v>17.530042421486332</v>
      </c>
      <c r="M79">
        <v>63.917902294676196</v>
      </c>
      <c r="N79">
        <v>52.961660539172435</v>
      </c>
      <c r="O79">
        <v>74.995122115613356</v>
      </c>
      <c r="P79">
        <v>23.090696124272576</v>
      </c>
      <c r="Q79">
        <v>9.6272647451967082</v>
      </c>
      <c r="R79">
        <v>19.138379477057875</v>
      </c>
      <c r="S79">
        <v>11.766016714606742</v>
      </c>
      <c r="T79">
        <v>1.4219122348993287</v>
      </c>
      <c r="U79">
        <v>59.969434866422681</v>
      </c>
      <c r="V79">
        <v>6.0597849818971747</v>
      </c>
      <c r="W79">
        <v>19.674551775100401</v>
      </c>
      <c r="X79">
        <v>62.891453570979678</v>
      </c>
      <c r="Y79">
        <v>0</v>
      </c>
      <c r="Z79">
        <v>0</v>
      </c>
      <c r="AA79">
        <v>17.878143224050639</v>
      </c>
      <c r="AB79">
        <v>21.355253249637499</v>
      </c>
      <c r="AC79">
        <v>14.97972823027907</v>
      </c>
      <c r="AD79">
        <v>18.715433555232018</v>
      </c>
      <c r="AE79">
        <v>25.446512089382466</v>
      </c>
      <c r="AF79">
        <v>6.6308956435429867</v>
      </c>
      <c r="AG79">
        <v>32.610780056956322</v>
      </c>
      <c r="AH79">
        <v>68.439313642911628</v>
      </c>
      <c r="AI79">
        <v>16.855191181447513</v>
      </c>
      <c r="AJ79">
        <v>0</v>
      </c>
      <c r="AK79">
        <v>14.384494124349885</v>
      </c>
      <c r="AL79">
        <v>57.186763950430283</v>
      </c>
      <c r="AM79">
        <v>8.5875084680108849</v>
      </c>
      <c r="AN79">
        <v>4.1841889442435207E-2</v>
      </c>
      <c r="AO79">
        <v>0</v>
      </c>
      <c r="AP79">
        <v>3.2054861527754759</v>
      </c>
      <c r="AQ79">
        <v>29.307764986635064</v>
      </c>
      <c r="AR79">
        <v>14.75043970715579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2.5087803327239491</v>
      </c>
      <c r="AZ79">
        <v>4.0984794308035708</v>
      </c>
      <c r="BA79">
        <v>2.7141169999999999</v>
      </c>
      <c r="BB79">
        <v>2.4620493655705995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1279.693353184002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494.49015504128255</v>
      </c>
      <c r="L80">
        <v>17.530042421486332</v>
      </c>
      <c r="M80">
        <v>63.917902294676196</v>
      </c>
      <c r="N80">
        <v>52.961660539172435</v>
      </c>
      <c r="O80">
        <v>74.995122115613356</v>
      </c>
      <c r="P80">
        <v>23.090696124272576</v>
      </c>
      <c r="Q80">
        <v>9.6272647451967082</v>
      </c>
      <c r="R80">
        <v>19.138379477057875</v>
      </c>
      <c r="S80">
        <v>11.766016714606742</v>
      </c>
      <c r="T80">
        <v>1.4219122348993287</v>
      </c>
      <c r="U80">
        <v>59.969434866422681</v>
      </c>
      <c r="V80">
        <v>6.0597849818971747</v>
      </c>
      <c r="W80">
        <v>19.674551775100401</v>
      </c>
      <c r="X80">
        <v>62.891453570979678</v>
      </c>
      <c r="Y80">
        <v>0</v>
      </c>
      <c r="Z80">
        <v>0</v>
      </c>
      <c r="AA80">
        <v>17.878143224050639</v>
      </c>
      <c r="AB80">
        <v>21.355253249637499</v>
      </c>
      <c r="AC80">
        <v>14.97972823027907</v>
      </c>
      <c r="AD80">
        <v>18.715433555232018</v>
      </c>
      <c r="AE80">
        <v>25.446512089382466</v>
      </c>
      <c r="AF80">
        <v>6.6308956435429867</v>
      </c>
      <c r="AG80">
        <v>32.610780056956322</v>
      </c>
      <c r="AH80">
        <v>68.439313642911628</v>
      </c>
      <c r="AI80">
        <v>16.855191181447513</v>
      </c>
      <c r="AJ80">
        <v>0</v>
      </c>
      <c r="AK80">
        <v>14.384494124349885</v>
      </c>
      <c r="AL80">
        <v>57.186763950430283</v>
      </c>
      <c r="AM80">
        <v>8.5875084680108849</v>
      </c>
      <c r="AN80">
        <v>4.1841889442435207E-2</v>
      </c>
      <c r="AO80">
        <v>0</v>
      </c>
      <c r="AP80">
        <v>3.2054861527754759</v>
      </c>
      <c r="AQ80">
        <v>29.307764986635064</v>
      </c>
      <c r="AR80">
        <v>14.75043970715579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2.5087803327239491</v>
      </c>
      <c r="AZ80">
        <v>4.0984794308035708</v>
      </c>
      <c r="BA80">
        <v>2.7141169999999999</v>
      </c>
      <c r="BB80">
        <v>2.4620493655705995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1279.693353184002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494.19818994196646</v>
      </c>
      <c r="L81">
        <v>17.530042421486332</v>
      </c>
      <c r="M81">
        <v>63.917902294676196</v>
      </c>
      <c r="N81">
        <v>52.961660539172435</v>
      </c>
      <c r="O81">
        <v>74.995122115613356</v>
      </c>
      <c r="P81">
        <v>23.090696124272576</v>
      </c>
      <c r="Q81">
        <v>9.6272647451967082</v>
      </c>
      <c r="R81">
        <v>19.138379477057875</v>
      </c>
      <c r="S81">
        <v>11.766016714606742</v>
      </c>
      <c r="T81">
        <v>1.4219122348993287</v>
      </c>
      <c r="U81">
        <v>59.969434866422681</v>
      </c>
      <c r="V81">
        <v>6.0597849818971747</v>
      </c>
      <c r="W81">
        <v>19.674551775100401</v>
      </c>
      <c r="X81">
        <v>62.891453570979678</v>
      </c>
      <c r="Y81">
        <v>0</v>
      </c>
      <c r="Z81">
        <v>0</v>
      </c>
      <c r="AA81">
        <v>17.878143224050639</v>
      </c>
      <c r="AB81">
        <v>21.355253249637499</v>
      </c>
      <c r="AC81">
        <v>14.97972823027907</v>
      </c>
      <c r="AD81">
        <v>18.715433555232018</v>
      </c>
      <c r="AE81">
        <v>25.446512089382466</v>
      </c>
      <c r="AF81">
        <v>12.52502488386919</v>
      </c>
      <c r="AG81">
        <v>32.610780056956322</v>
      </c>
      <c r="AH81">
        <v>68.439313642911628</v>
      </c>
      <c r="AI81">
        <v>16.855191181447513</v>
      </c>
      <c r="AJ81">
        <v>0</v>
      </c>
      <c r="AK81">
        <v>14.384494124349885</v>
      </c>
      <c r="AL81">
        <v>57.186763950430283</v>
      </c>
      <c r="AM81">
        <v>8.5875084680108849</v>
      </c>
      <c r="AN81">
        <v>4.1841889442435207E-2</v>
      </c>
      <c r="AO81">
        <v>0</v>
      </c>
      <c r="AP81">
        <v>2.7165134803645401</v>
      </c>
      <c r="AQ81">
        <v>29.307764986635064</v>
      </c>
      <c r="AR81">
        <v>14.75043970715579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2.5087803327239491</v>
      </c>
      <c r="AZ81">
        <v>4.0984794308035708</v>
      </c>
      <c r="BA81">
        <v>2.7141169999999999</v>
      </c>
      <c r="BB81">
        <v>2.4620493655705995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1284.8065446526014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494.48243967268354</v>
      </c>
      <c r="L82">
        <v>17.530042421486332</v>
      </c>
      <c r="M82">
        <v>63.917902294676196</v>
      </c>
      <c r="N82">
        <v>52.961660539172435</v>
      </c>
      <c r="O82">
        <v>74.995122115613356</v>
      </c>
      <c r="P82">
        <v>23.090696124272576</v>
      </c>
      <c r="Q82">
        <v>9.6272647451967082</v>
      </c>
      <c r="R82">
        <v>19.138379477057875</v>
      </c>
      <c r="S82">
        <v>11.766016714606742</v>
      </c>
      <c r="T82">
        <v>1.4219122348993287</v>
      </c>
      <c r="U82">
        <v>59.969434866422681</v>
      </c>
      <c r="V82">
        <v>6.0597849818971747</v>
      </c>
      <c r="W82">
        <v>19.674551775100401</v>
      </c>
      <c r="X82">
        <v>62.891453570979678</v>
      </c>
      <c r="Y82">
        <v>0</v>
      </c>
      <c r="Z82">
        <v>0</v>
      </c>
      <c r="AA82">
        <v>17.878143224050639</v>
      </c>
      <c r="AB82">
        <v>21.355253249637499</v>
      </c>
      <c r="AC82">
        <v>14.97972823027907</v>
      </c>
      <c r="AD82">
        <v>18.715433555232018</v>
      </c>
      <c r="AE82">
        <v>25.446512089382466</v>
      </c>
      <c r="AF82">
        <v>12.52502488386919</v>
      </c>
      <c r="AG82">
        <v>32.610780056956322</v>
      </c>
      <c r="AH82">
        <v>68.439313642911628</v>
      </c>
      <c r="AI82">
        <v>16.855191181447513</v>
      </c>
      <c r="AJ82">
        <v>0</v>
      </c>
      <c r="AK82">
        <v>14.384494124349885</v>
      </c>
      <c r="AL82">
        <v>57.186763950430283</v>
      </c>
      <c r="AM82">
        <v>8.5875084680108849</v>
      </c>
      <c r="AN82">
        <v>4.1841889442435207E-2</v>
      </c>
      <c r="AO82">
        <v>0</v>
      </c>
      <c r="AP82">
        <v>2.7165134803645401</v>
      </c>
      <c r="AQ82">
        <v>29.307764986635064</v>
      </c>
      <c r="AR82">
        <v>14.75043970715579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2.5087803327239491</v>
      </c>
      <c r="AZ82">
        <v>4.0984794308035708</v>
      </c>
      <c r="BA82">
        <v>2.7141169999999999</v>
      </c>
      <c r="BB82">
        <v>2.4620493655705995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1285.0907943833183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494.48243967268354</v>
      </c>
      <c r="L83">
        <v>17.530042421486332</v>
      </c>
      <c r="M83">
        <v>63.917902294676196</v>
      </c>
      <c r="N83">
        <v>52.961660539172435</v>
      </c>
      <c r="O83">
        <v>74.995122115613356</v>
      </c>
      <c r="P83">
        <v>23.090696124272576</v>
      </c>
      <c r="Q83">
        <v>9.6272647451967082</v>
      </c>
      <c r="R83">
        <v>19.138379477057875</v>
      </c>
      <c r="S83">
        <v>11.766016714606742</v>
      </c>
      <c r="T83">
        <v>1.4219122348993287</v>
      </c>
      <c r="U83">
        <v>59.969434866422681</v>
      </c>
      <c r="V83">
        <v>6.0597849818971747</v>
      </c>
      <c r="W83">
        <v>19.674551775100401</v>
      </c>
      <c r="X83">
        <v>62.891453570979678</v>
      </c>
      <c r="Y83">
        <v>0</v>
      </c>
      <c r="Z83">
        <v>0</v>
      </c>
      <c r="AA83">
        <v>17.878143224050639</v>
      </c>
      <c r="AB83">
        <v>21.355253249637499</v>
      </c>
      <c r="AC83">
        <v>14.97972823027907</v>
      </c>
      <c r="AD83">
        <v>18.715433555232018</v>
      </c>
      <c r="AE83">
        <v>25.446512089382466</v>
      </c>
      <c r="AF83">
        <v>12.52502488386919</v>
      </c>
      <c r="AG83">
        <v>32.610780056956322</v>
      </c>
      <c r="AH83">
        <v>68.439313642911628</v>
      </c>
      <c r="AI83">
        <v>16.855191181447513</v>
      </c>
      <c r="AJ83">
        <v>0</v>
      </c>
      <c r="AK83">
        <v>14.384494124349885</v>
      </c>
      <c r="AL83">
        <v>57.186763950430283</v>
      </c>
      <c r="AM83">
        <v>8.5875084680108849</v>
      </c>
      <c r="AN83">
        <v>4.1841889442435207E-2</v>
      </c>
      <c r="AO83">
        <v>0</v>
      </c>
      <c r="AP83">
        <v>2.7165134803645401</v>
      </c>
      <c r="AQ83">
        <v>29.307764986635064</v>
      </c>
      <c r="AR83">
        <v>14.75043970715579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2.5087803327239491</v>
      </c>
      <c r="AZ83">
        <v>4.0984794308035708</v>
      </c>
      <c r="BA83">
        <v>2.7141169999999999</v>
      </c>
      <c r="BB83">
        <v>2.4620493655705995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1285.0907943833183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494.48243967268354</v>
      </c>
      <c r="L84">
        <v>17.530042421486332</v>
      </c>
      <c r="M84">
        <v>63.917902294676196</v>
      </c>
      <c r="N84">
        <v>52.961660539172435</v>
      </c>
      <c r="O84">
        <v>74.995122115613356</v>
      </c>
      <c r="P84">
        <v>23.090696124272576</v>
      </c>
      <c r="Q84">
        <v>9.6272647451967082</v>
      </c>
      <c r="R84">
        <v>19.138379477057875</v>
      </c>
      <c r="S84">
        <v>11.766016714606742</v>
      </c>
      <c r="T84">
        <v>1.4219122348993287</v>
      </c>
      <c r="U84">
        <v>59.969434866422681</v>
      </c>
      <c r="V84">
        <v>6.0597849818971747</v>
      </c>
      <c r="W84">
        <v>19.674551775100401</v>
      </c>
      <c r="X84">
        <v>62.891453570979678</v>
      </c>
      <c r="Y84">
        <v>0</v>
      </c>
      <c r="Z84">
        <v>0</v>
      </c>
      <c r="AA84">
        <v>17.878143224050639</v>
      </c>
      <c r="AB84">
        <v>21.355253249637499</v>
      </c>
      <c r="AC84">
        <v>14.97972823027907</v>
      </c>
      <c r="AD84">
        <v>18.715433555232018</v>
      </c>
      <c r="AE84">
        <v>25.446512089382466</v>
      </c>
      <c r="AF84">
        <v>12.52502488386919</v>
      </c>
      <c r="AG84">
        <v>32.610780056956322</v>
      </c>
      <c r="AH84">
        <v>68.439313642911628</v>
      </c>
      <c r="AI84">
        <v>16.855191181447513</v>
      </c>
      <c r="AJ84">
        <v>0</v>
      </c>
      <c r="AK84">
        <v>14.384494124349885</v>
      </c>
      <c r="AL84">
        <v>57.186763950430283</v>
      </c>
      <c r="AM84">
        <v>8.5875084680108849</v>
      </c>
      <c r="AN84">
        <v>4.1841889442435207E-2</v>
      </c>
      <c r="AO84">
        <v>0</v>
      </c>
      <c r="AP84">
        <v>2.7165134803645401</v>
      </c>
      <c r="AQ84">
        <v>29.307764986635064</v>
      </c>
      <c r="AR84">
        <v>14.75043970715579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2.5087803327239491</v>
      </c>
      <c r="AZ84">
        <v>4.0984794308035708</v>
      </c>
      <c r="BA84">
        <v>2.8219578313659359</v>
      </c>
      <c r="BB84">
        <v>2.4620493655705995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1285.1986352146844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486.71337227192544</v>
      </c>
      <c r="L85">
        <v>17.530042421486332</v>
      </c>
      <c r="M85">
        <v>63.917902294676196</v>
      </c>
      <c r="N85">
        <v>52.961660539172435</v>
      </c>
      <c r="O85">
        <v>74.995122115613356</v>
      </c>
      <c r="P85">
        <v>23.090696124272576</v>
      </c>
      <c r="Q85">
        <v>9.6272647451967082</v>
      </c>
      <c r="R85">
        <v>19.138379477057875</v>
      </c>
      <c r="S85">
        <v>11.766016714606742</v>
      </c>
      <c r="T85">
        <v>1.4219122348993287</v>
      </c>
      <c r="U85">
        <v>59.969434866422681</v>
      </c>
      <c r="V85">
        <v>6.0597849818971747</v>
      </c>
      <c r="W85">
        <v>19.674551775100401</v>
      </c>
      <c r="X85">
        <v>62.891453570979678</v>
      </c>
      <c r="Y85">
        <v>0</v>
      </c>
      <c r="Z85">
        <v>0</v>
      </c>
      <c r="AA85">
        <v>17.878143224050639</v>
      </c>
      <c r="AB85">
        <v>20.89008940755512</v>
      </c>
      <c r="AC85">
        <v>14.97972823027907</v>
      </c>
      <c r="AD85">
        <v>14.004101815369854</v>
      </c>
      <c r="AE85">
        <v>8.4531130244695252</v>
      </c>
      <c r="AF85">
        <v>5.8941292403262038</v>
      </c>
      <c r="AG85">
        <v>32.610780056956322</v>
      </c>
      <c r="AH85">
        <v>59.106679863252765</v>
      </c>
      <c r="AI85">
        <v>2.6246017506403656</v>
      </c>
      <c r="AJ85">
        <v>0</v>
      </c>
      <c r="AK85">
        <v>14.384494124349885</v>
      </c>
      <c r="AL85">
        <v>36.835274818416522</v>
      </c>
      <c r="AM85">
        <v>8.0804368819093728</v>
      </c>
      <c r="AN85">
        <v>4.1841889442435207E-2</v>
      </c>
      <c r="AO85">
        <v>0</v>
      </c>
      <c r="AP85">
        <v>0</v>
      </c>
      <c r="AQ85">
        <v>29.307764986635064</v>
      </c>
      <c r="AR85">
        <v>14.75043970715579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2.4598676089385472</v>
      </c>
      <c r="AZ85">
        <v>4.0984794308035708</v>
      </c>
      <c r="BA85">
        <v>2.4304755789473682</v>
      </c>
      <c r="BB85">
        <v>2.4620493655705995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1201.0500851383758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451.94938958304124</v>
      </c>
      <c r="L86">
        <v>17.530042421486332</v>
      </c>
      <c r="M86">
        <v>63.917902294676196</v>
      </c>
      <c r="N86">
        <v>52.961660539172435</v>
      </c>
      <c r="O86">
        <v>74.995122115613356</v>
      </c>
      <c r="P86">
        <v>23.090696124272576</v>
      </c>
      <c r="Q86">
        <v>9.6272647451967082</v>
      </c>
      <c r="R86">
        <v>19.138379477057875</v>
      </c>
      <c r="S86">
        <v>11.766016714606742</v>
      </c>
      <c r="T86">
        <v>1.4219122348993287</v>
      </c>
      <c r="U86">
        <v>59.969434866422681</v>
      </c>
      <c r="V86">
        <v>6.0597849818971747</v>
      </c>
      <c r="W86">
        <v>19.674551775100401</v>
      </c>
      <c r="X86">
        <v>62.891453570979678</v>
      </c>
      <c r="Y86">
        <v>0</v>
      </c>
      <c r="Z86">
        <v>0</v>
      </c>
      <c r="AA86">
        <v>17.878143224050639</v>
      </c>
      <c r="AB86">
        <v>20.89008940755512</v>
      </c>
      <c r="AC86">
        <v>14.97972823027907</v>
      </c>
      <c r="AD86">
        <v>14.004101815369854</v>
      </c>
      <c r="AE86">
        <v>8.4531130244695252</v>
      </c>
      <c r="AF86">
        <v>5.8941292403262038</v>
      </c>
      <c r="AG86">
        <v>32.610780056956322</v>
      </c>
      <c r="AH86">
        <v>43.073693546575583</v>
      </c>
      <c r="AI86">
        <v>0</v>
      </c>
      <c r="AJ86">
        <v>0</v>
      </c>
      <c r="AK86">
        <v>14.384494124349885</v>
      </c>
      <c r="AL86">
        <v>36.835274818416522</v>
      </c>
      <c r="AM86">
        <v>8.0804368819093728</v>
      </c>
      <c r="AN86">
        <v>4.1841889442435207E-2</v>
      </c>
      <c r="AO86">
        <v>0</v>
      </c>
      <c r="AP86">
        <v>0</v>
      </c>
      <c r="AQ86">
        <v>29.307764986635064</v>
      </c>
      <c r="AR86">
        <v>14.75043970715579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2.4598676089385472</v>
      </c>
      <c r="AZ86">
        <v>3.5714490538461532</v>
      </c>
      <c r="BA86">
        <v>1.7029910000000006</v>
      </c>
      <c r="BB86">
        <v>2.4620493655705995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1146.3739994262696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416.21873711499336</v>
      </c>
      <c r="L87">
        <v>17.530042421486332</v>
      </c>
      <c r="M87">
        <v>63.917902294676196</v>
      </c>
      <c r="N87">
        <v>52.961660539172435</v>
      </c>
      <c r="O87">
        <v>74.995122115613356</v>
      </c>
      <c r="P87">
        <v>23.090696124272576</v>
      </c>
      <c r="Q87">
        <v>9.6272647451967082</v>
      </c>
      <c r="R87">
        <v>19.138379477057875</v>
      </c>
      <c r="S87">
        <v>11.766016714606742</v>
      </c>
      <c r="T87">
        <v>1.4219122348993287</v>
      </c>
      <c r="U87">
        <v>59.969434866422681</v>
      </c>
      <c r="V87">
        <v>6.0597849818971747</v>
      </c>
      <c r="W87">
        <v>19.674551775100401</v>
      </c>
      <c r="X87">
        <v>62.891453570979678</v>
      </c>
      <c r="Y87">
        <v>0</v>
      </c>
      <c r="Z87">
        <v>0</v>
      </c>
      <c r="AA87">
        <v>17.878143224050639</v>
      </c>
      <c r="AB87">
        <v>20.89008940755512</v>
      </c>
      <c r="AC87">
        <v>14.97972823027907</v>
      </c>
      <c r="AD87">
        <v>14.004101815369854</v>
      </c>
      <c r="AE87">
        <v>8.4531130244695252</v>
      </c>
      <c r="AF87">
        <v>5.8941292403262038</v>
      </c>
      <c r="AG87">
        <v>32.610780056956322</v>
      </c>
      <c r="AH87">
        <v>30.630182581617227</v>
      </c>
      <c r="AI87">
        <v>0</v>
      </c>
      <c r="AJ87">
        <v>0</v>
      </c>
      <c r="AK87">
        <v>14.384494124349885</v>
      </c>
      <c r="AL87">
        <v>28.882203661187599</v>
      </c>
      <c r="AM87">
        <v>8.0804368819093728</v>
      </c>
      <c r="AN87">
        <v>4.1841889442435207E-2</v>
      </c>
      <c r="AO87">
        <v>0</v>
      </c>
      <c r="AP87">
        <v>0.38031183454846729</v>
      </c>
      <c r="AQ87">
        <v>29.307764986635064</v>
      </c>
      <c r="AR87">
        <v>14.75043970715579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2.4598676089385472</v>
      </c>
      <c r="AZ87">
        <v>3.7504860228716645</v>
      </c>
      <c r="BA87">
        <v>1.2121729999999999</v>
      </c>
      <c r="BB87">
        <v>2.4620493655705995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1090.3152956396079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431.67074543881029</v>
      </c>
      <c r="L88">
        <v>17.530042421486332</v>
      </c>
      <c r="M88">
        <v>63.917902294676196</v>
      </c>
      <c r="N88">
        <v>52.961660539172435</v>
      </c>
      <c r="O88">
        <v>74.995122115613356</v>
      </c>
      <c r="P88">
        <v>23.090696124272576</v>
      </c>
      <c r="Q88">
        <v>9.6272647451967082</v>
      </c>
      <c r="R88">
        <v>19.138379477057875</v>
      </c>
      <c r="S88">
        <v>11.766016714606742</v>
      </c>
      <c r="T88">
        <v>1.4219122348993287</v>
      </c>
      <c r="U88">
        <v>59.969434866422681</v>
      </c>
      <c r="V88">
        <v>6.0597849818971747</v>
      </c>
      <c r="W88">
        <v>19.674551775100401</v>
      </c>
      <c r="X88">
        <v>62.891453570979678</v>
      </c>
      <c r="Y88">
        <v>0</v>
      </c>
      <c r="Z88">
        <v>0</v>
      </c>
      <c r="AA88">
        <v>17.878143224050639</v>
      </c>
      <c r="AB88">
        <v>20.89008940755512</v>
      </c>
      <c r="AC88">
        <v>14.97972823027907</v>
      </c>
      <c r="AD88">
        <v>14.004101815369854</v>
      </c>
      <c r="AE88">
        <v>8.4531130244695252</v>
      </c>
      <c r="AF88">
        <v>5.8941292403262038</v>
      </c>
      <c r="AG88">
        <v>32.610780056956322</v>
      </c>
      <c r="AH88">
        <v>43.073693546575583</v>
      </c>
      <c r="AI88">
        <v>0</v>
      </c>
      <c r="AJ88">
        <v>0</v>
      </c>
      <c r="AK88">
        <v>14.384494124349885</v>
      </c>
      <c r="AL88">
        <v>28.882203661187599</v>
      </c>
      <c r="AM88">
        <v>8.0804368819093728</v>
      </c>
      <c r="AN88">
        <v>4.1841889442435207E-2</v>
      </c>
      <c r="AO88">
        <v>0</v>
      </c>
      <c r="AP88">
        <v>0.38031183454846729</v>
      </c>
      <c r="AQ88">
        <v>29.307764986635064</v>
      </c>
      <c r="AR88">
        <v>14.75043970715579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2.4598676089385472</v>
      </c>
      <c r="AZ88">
        <v>4.2684163828124992</v>
      </c>
      <c r="BA88">
        <v>1.7029910000000006</v>
      </c>
      <c r="BB88">
        <v>2.4620493655705995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1119.2195632883245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444.22681871901398</v>
      </c>
      <c r="L89">
        <v>17.530042421486332</v>
      </c>
      <c r="M89">
        <v>63.917902294676196</v>
      </c>
      <c r="N89">
        <v>52.961660539172435</v>
      </c>
      <c r="O89">
        <v>74.995122115613356</v>
      </c>
      <c r="P89">
        <v>23.090696124272576</v>
      </c>
      <c r="Q89">
        <v>9.6272647451967082</v>
      </c>
      <c r="R89">
        <v>19.138379477057875</v>
      </c>
      <c r="S89">
        <v>11.766016714606742</v>
      </c>
      <c r="T89">
        <v>1.4219122348993287</v>
      </c>
      <c r="U89">
        <v>59.969434866422681</v>
      </c>
      <c r="V89">
        <v>6.0597849818971747</v>
      </c>
      <c r="W89">
        <v>19.674551775100401</v>
      </c>
      <c r="X89">
        <v>62.891453570979678</v>
      </c>
      <c r="Y89">
        <v>0</v>
      </c>
      <c r="Z89">
        <v>0</v>
      </c>
      <c r="AA89">
        <v>17.878143224050639</v>
      </c>
      <c r="AB89">
        <v>20.89008940755512</v>
      </c>
      <c r="AC89">
        <v>14.97972823027907</v>
      </c>
      <c r="AD89">
        <v>14.004101815369854</v>
      </c>
      <c r="AE89">
        <v>8.4531130244695252</v>
      </c>
      <c r="AF89">
        <v>5.8941292403262038</v>
      </c>
      <c r="AG89">
        <v>32.610780056956322</v>
      </c>
      <c r="AH89">
        <v>38.287727893457472</v>
      </c>
      <c r="AI89">
        <v>0</v>
      </c>
      <c r="AJ89">
        <v>0</v>
      </c>
      <c r="AK89">
        <v>14.384494124349885</v>
      </c>
      <c r="AL89">
        <v>28.882203661187599</v>
      </c>
      <c r="AM89">
        <v>8.0804368819093728</v>
      </c>
      <c r="AN89">
        <v>4.1841889442435207E-2</v>
      </c>
      <c r="AO89">
        <v>0</v>
      </c>
      <c r="AP89">
        <v>0.38031183454846729</v>
      </c>
      <c r="AQ89">
        <v>29.307764986635064</v>
      </c>
      <c r="AR89">
        <v>14.75043970715579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2.4598676089385472</v>
      </c>
      <c r="AZ89">
        <v>4.2684163828124992</v>
      </c>
      <c r="BA89">
        <v>1.5184259759036143</v>
      </c>
      <c r="BB89">
        <v>2.4620493655705995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1126.8051058913136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476.09272436520172</v>
      </c>
      <c r="L90">
        <v>17.530042421486332</v>
      </c>
      <c r="M90">
        <v>63.917902294676196</v>
      </c>
      <c r="N90">
        <v>52.961660539172435</v>
      </c>
      <c r="O90">
        <v>74.995122115613356</v>
      </c>
      <c r="P90">
        <v>23.090696124272576</v>
      </c>
      <c r="Q90">
        <v>9.6272647451967082</v>
      </c>
      <c r="R90">
        <v>19.138379477057875</v>
      </c>
      <c r="S90">
        <v>11.766016714606742</v>
      </c>
      <c r="T90">
        <v>1.4219122348993287</v>
      </c>
      <c r="U90">
        <v>59.969434866422681</v>
      </c>
      <c r="V90">
        <v>6.0597849818971747</v>
      </c>
      <c r="W90">
        <v>19.674551775100401</v>
      </c>
      <c r="X90">
        <v>62.891453570979678</v>
      </c>
      <c r="Y90">
        <v>0</v>
      </c>
      <c r="Z90">
        <v>0</v>
      </c>
      <c r="AA90">
        <v>17.878143224050639</v>
      </c>
      <c r="AB90">
        <v>21.355253249637499</v>
      </c>
      <c r="AC90">
        <v>14.97972823027907</v>
      </c>
      <c r="AD90">
        <v>14.004101815369854</v>
      </c>
      <c r="AE90">
        <v>25.446512089382466</v>
      </c>
      <c r="AF90">
        <v>18.787536664001095</v>
      </c>
      <c r="AG90">
        <v>32.610780056956322</v>
      </c>
      <c r="AH90">
        <v>59.106679863252765</v>
      </c>
      <c r="AI90">
        <v>0</v>
      </c>
      <c r="AJ90">
        <v>0</v>
      </c>
      <c r="AK90">
        <v>14.384494124349885</v>
      </c>
      <c r="AL90">
        <v>57.186763950430283</v>
      </c>
      <c r="AM90">
        <v>8.5875084680108849</v>
      </c>
      <c r="AN90">
        <v>4.1841889442435207E-2</v>
      </c>
      <c r="AO90">
        <v>0</v>
      </c>
      <c r="AP90">
        <v>0.76062366909693457</v>
      </c>
      <c r="AQ90">
        <v>29.307764986635064</v>
      </c>
      <c r="AR90">
        <v>14.75043970715579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2.5087803327239491</v>
      </c>
      <c r="AZ90">
        <v>4.0984794308035708</v>
      </c>
      <c r="BA90">
        <v>2.3504599220272904</v>
      </c>
      <c r="BB90">
        <v>2.4620493655705995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1239.7448872657596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494.48243967268354</v>
      </c>
      <c r="L91">
        <v>17.530042421486332</v>
      </c>
      <c r="M91">
        <v>63.917902294676196</v>
      </c>
      <c r="N91">
        <v>52.961660539172435</v>
      </c>
      <c r="O91">
        <v>74.995122115613356</v>
      </c>
      <c r="P91">
        <v>23.090696124272576</v>
      </c>
      <c r="Q91">
        <v>9.6272647451967082</v>
      </c>
      <c r="R91">
        <v>19.138379477057875</v>
      </c>
      <c r="S91">
        <v>11.766016714606742</v>
      </c>
      <c r="T91">
        <v>1.4219122348993287</v>
      </c>
      <c r="U91">
        <v>59.969434866422681</v>
      </c>
      <c r="V91">
        <v>6.0597849818971747</v>
      </c>
      <c r="W91">
        <v>19.674551775100401</v>
      </c>
      <c r="X91">
        <v>62.891453570979678</v>
      </c>
      <c r="Y91">
        <v>0</v>
      </c>
      <c r="Z91">
        <v>0</v>
      </c>
      <c r="AA91">
        <v>17.878143224050639</v>
      </c>
      <c r="AB91">
        <v>21.355253249637499</v>
      </c>
      <c r="AC91">
        <v>14.97972823027907</v>
      </c>
      <c r="AD91">
        <v>14.004101815369854</v>
      </c>
      <c r="AE91">
        <v>25.446512089382466</v>
      </c>
      <c r="AF91">
        <v>18.787536664001095</v>
      </c>
      <c r="AG91">
        <v>32.610780056956322</v>
      </c>
      <c r="AH91">
        <v>59.106679863252765</v>
      </c>
      <c r="AI91">
        <v>0</v>
      </c>
      <c r="AJ91">
        <v>0</v>
      </c>
      <c r="AK91">
        <v>14.384494124349885</v>
      </c>
      <c r="AL91">
        <v>57.186763950430283</v>
      </c>
      <c r="AM91">
        <v>8.5875084680108849</v>
      </c>
      <c r="AN91">
        <v>4.1841889442435207E-2</v>
      </c>
      <c r="AO91">
        <v>0</v>
      </c>
      <c r="AP91">
        <v>0.76062366909693457</v>
      </c>
      <c r="AQ91">
        <v>29.307764986635064</v>
      </c>
      <c r="AR91">
        <v>14.75043970715579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2.5087803327239491</v>
      </c>
      <c r="AZ91">
        <v>4.0984794308035708</v>
      </c>
      <c r="BA91">
        <v>2.3504599220272904</v>
      </c>
      <c r="BB91">
        <v>2.4620493655705995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1258.1346025732414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494.48243967268354</v>
      </c>
      <c r="L92">
        <v>17.530042421486332</v>
      </c>
      <c r="M92">
        <v>63.917902294676196</v>
      </c>
      <c r="N92">
        <v>52.961660539172435</v>
      </c>
      <c r="O92">
        <v>74.995122115613356</v>
      </c>
      <c r="P92">
        <v>23.090696124272576</v>
      </c>
      <c r="Q92">
        <v>9.6272647451967082</v>
      </c>
      <c r="R92">
        <v>19.138379477057875</v>
      </c>
      <c r="S92">
        <v>11.766016714606742</v>
      </c>
      <c r="T92">
        <v>1.4219122348993287</v>
      </c>
      <c r="U92">
        <v>59.969434866422681</v>
      </c>
      <c r="V92">
        <v>6.0597849818971747</v>
      </c>
      <c r="W92">
        <v>19.674551775100401</v>
      </c>
      <c r="X92">
        <v>62.891453570979678</v>
      </c>
      <c r="Y92">
        <v>0</v>
      </c>
      <c r="Z92">
        <v>0</v>
      </c>
      <c r="AA92">
        <v>17.878143224050639</v>
      </c>
      <c r="AB92">
        <v>21.355253249637499</v>
      </c>
      <c r="AC92">
        <v>14.97972823027907</v>
      </c>
      <c r="AD92">
        <v>14.004101815369854</v>
      </c>
      <c r="AE92">
        <v>25.446512089382466</v>
      </c>
      <c r="AF92">
        <v>18.787536664001095</v>
      </c>
      <c r="AG92">
        <v>32.610780056956322</v>
      </c>
      <c r="AH92">
        <v>59.106679863252765</v>
      </c>
      <c r="AI92">
        <v>0</v>
      </c>
      <c r="AJ92">
        <v>0</v>
      </c>
      <c r="AK92">
        <v>14.384494124349885</v>
      </c>
      <c r="AL92">
        <v>57.186763950430283</v>
      </c>
      <c r="AM92">
        <v>8.5875084680108849</v>
      </c>
      <c r="AN92">
        <v>4.1841889442435207E-2</v>
      </c>
      <c r="AO92">
        <v>0</v>
      </c>
      <c r="AP92">
        <v>0.76062366909693457</v>
      </c>
      <c r="AQ92">
        <v>29.307764986635064</v>
      </c>
      <c r="AR92">
        <v>14.75043970715579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2.5087803327239491</v>
      </c>
      <c r="AZ92">
        <v>4.0984794308035708</v>
      </c>
      <c r="BA92">
        <v>2.3504599220272904</v>
      </c>
      <c r="BB92">
        <v>2.4620493655705995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1258.1346025732414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494.48243967268354</v>
      </c>
      <c r="L93">
        <v>17.530042421486332</v>
      </c>
      <c r="M93">
        <v>63.917902294676196</v>
      </c>
      <c r="N93">
        <v>52.961660539172435</v>
      </c>
      <c r="O93">
        <v>74.995122115613356</v>
      </c>
      <c r="P93">
        <v>23.090696124272576</v>
      </c>
      <c r="Q93">
        <v>9.6272647451967082</v>
      </c>
      <c r="R93">
        <v>19.138379477057875</v>
      </c>
      <c r="S93">
        <v>11.766016714606742</v>
      </c>
      <c r="T93">
        <v>1.4219122348993287</v>
      </c>
      <c r="U93">
        <v>59.969434866422681</v>
      </c>
      <c r="V93">
        <v>6.0597849818971747</v>
      </c>
      <c r="W93">
        <v>19.674551775100401</v>
      </c>
      <c r="X93">
        <v>62.891453570979678</v>
      </c>
      <c r="Y93">
        <v>0</v>
      </c>
      <c r="Z93">
        <v>0</v>
      </c>
      <c r="AA93">
        <v>17.878143224050639</v>
      </c>
      <c r="AB93">
        <v>21.355253249637499</v>
      </c>
      <c r="AC93">
        <v>14.97972823027907</v>
      </c>
      <c r="AD93">
        <v>14.004101815369854</v>
      </c>
      <c r="AE93">
        <v>25.446512089382466</v>
      </c>
      <c r="AF93">
        <v>18.787536664001095</v>
      </c>
      <c r="AG93">
        <v>32.610780056956322</v>
      </c>
      <c r="AH93">
        <v>59.106679863252765</v>
      </c>
      <c r="AI93">
        <v>0</v>
      </c>
      <c r="AJ93">
        <v>0</v>
      </c>
      <c r="AK93">
        <v>14.384494124349885</v>
      </c>
      <c r="AL93">
        <v>57.186763950430283</v>
      </c>
      <c r="AM93">
        <v>8.5875084680108849</v>
      </c>
      <c r="AN93">
        <v>4.1841889442435207E-2</v>
      </c>
      <c r="AO93">
        <v>0</v>
      </c>
      <c r="AP93">
        <v>0.76062366909693457</v>
      </c>
      <c r="AQ93">
        <v>29.307764986635064</v>
      </c>
      <c r="AR93">
        <v>14.75043970715579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2.5087803327239491</v>
      </c>
      <c r="AZ93">
        <v>4.0984794308035708</v>
      </c>
      <c r="BA93">
        <v>2.3504599220272904</v>
      </c>
      <c r="BB93">
        <v>2.4620493655705995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1258.1346025732414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494.48243967268354</v>
      </c>
      <c r="L94">
        <v>17.530042421486332</v>
      </c>
      <c r="M94">
        <v>63.917902294676196</v>
      </c>
      <c r="N94">
        <v>52.961660539172435</v>
      </c>
      <c r="O94">
        <v>74.995122115613356</v>
      </c>
      <c r="P94">
        <v>23.090696124272576</v>
      </c>
      <c r="Q94">
        <v>9.6272647451967082</v>
      </c>
      <c r="R94">
        <v>19.138379477057875</v>
      </c>
      <c r="S94">
        <v>11.766016714606742</v>
      </c>
      <c r="T94">
        <v>1.4219122348993287</v>
      </c>
      <c r="U94">
        <v>59.969434866422681</v>
      </c>
      <c r="V94">
        <v>6.0597849818971747</v>
      </c>
      <c r="W94">
        <v>19.674551775100401</v>
      </c>
      <c r="X94">
        <v>62.891453570979678</v>
      </c>
      <c r="Y94">
        <v>0</v>
      </c>
      <c r="Z94">
        <v>0</v>
      </c>
      <c r="AA94">
        <v>17.878143224050639</v>
      </c>
      <c r="AB94">
        <v>20.89008940755512</v>
      </c>
      <c r="AC94">
        <v>9.9764218211117832</v>
      </c>
      <c r="AD94">
        <v>9.3360681736808484</v>
      </c>
      <c r="AE94">
        <v>16.964341541352283</v>
      </c>
      <c r="AF94">
        <v>5.8941292403262038</v>
      </c>
      <c r="AG94">
        <v>32.610780056956322</v>
      </c>
      <c r="AH94">
        <v>43.073693546575583</v>
      </c>
      <c r="AI94">
        <v>0</v>
      </c>
      <c r="AJ94">
        <v>0</v>
      </c>
      <c r="AK94">
        <v>14.384494124349885</v>
      </c>
      <c r="AL94">
        <v>38.509604881583471</v>
      </c>
      <c r="AM94">
        <v>8.0804368819093728</v>
      </c>
      <c r="AN94">
        <v>4.1841889442435207E-2</v>
      </c>
      <c r="AO94">
        <v>0</v>
      </c>
      <c r="AP94">
        <v>0</v>
      </c>
      <c r="AQ94">
        <v>29.307764986635064</v>
      </c>
      <c r="AR94">
        <v>14.75043970715579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2.4598676089385472</v>
      </c>
      <c r="AZ94">
        <v>4.0984794308035708</v>
      </c>
      <c r="BA94">
        <v>1.7029910000000006</v>
      </c>
      <c r="BB94">
        <v>2.4620493655705995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1189.9482984220626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494.48243967268354</v>
      </c>
      <c r="L95">
        <v>17.530042421486332</v>
      </c>
      <c r="M95">
        <v>63.917902294676196</v>
      </c>
      <c r="N95">
        <v>52.961660539172435</v>
      </c>
      <c r="O95">
        <v>74.995122115613356</v>
      </c>
      <c r="P95">
        <v>23.090696124272576</v>
      </c>
      <c r="Q95">
        <v>9.6272647451967082</v>
      </c>
      <c r="R95">
        <v>19.138379477057875</v>
      </c>
      <c r="S95">
        <v>11.766016714606742</v>
      </c>
      <c r="T95">
        <v>1.4219122348993287</v>
      </c>
      <c r="U95">
        <v>59.969434866422681</v>
      </c>
      <c r="V95">
        <v>6.0597849818971747</v>
      </c>
      <c r="W95">
        <v>19.674551775100401</v>
      </c>
      <c r="X95">
        <v>62.891453570979678</v>
      </c>
      <c r="Y95">
        <v>0</v>
      </c>
      <c r="Z95">
        <v>0</v>
      </c>
      <c r="AA95">
        <v>17.878143224050639</v>
      </c>
      <c r="AB95">
        <v>20.89008940755512</v>
      </c>
      <c r="AC95">
        <v>14.97972823027907</v>
      </c>
      <c r="AD95">
        <v>4.6680336416890036</v>
      </c>
      <c r="AE95">
        <v>16.964341541352283</v>
      </c>
      <c r="AF95">
        <v>5.8941292403262038</v>
      </c>
      <c r="AG95">
        <v>32.610780056956322</v>
      </c>
      <c r="AH95">
        <v>38.287727893457472</v>
      </c>
      <c r="AI95">
        <v>0</v>
      </c>
      <c r="AJ95">
        <v>0</v>
      </c>
      <c r="AK95">
        <v>14.384494124349885</v>
      </c>
      <c r="AL95">
        <v>38.509604881583471</v>
      </c>
      <c r="AM95">
        <v>8.0804368819093728</v>
      </c>
      <c r="AN95">
        <v>4.1841889442435207E-2</v>
      </c>
      <c r="AO95">
        <v>0</v>
      </c>
      <c r="AP95">
        <v>0</v>
      </c>
      <c r="AQ95">
        <v>29.307764986635064</v>
      </c>
      <c r="AR95">
        <v>14.75043970715579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2.4598676089385472</v>
      </c>
      <c r="AZ95">
        <v>4.0984794308035708</v>
      </c>
      <c r="BA95">
        <v>1.5184259759036143</v>
      </c>
      <c r="BB95">
        <v>2.4620493655705995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1185.3130396220236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494.48243967268354</v>
      </c>
      <c r="L96">
        <v>17.530042421486332</v>
      </c>
      <c r="M96">
        <v>63.917902294676196</v>
      </c>
      <c r="N96">
        <v>52.961660539172435</v>
      </c>
      <c r="O96">
        <v>74.995122115613356</v>
      </c>
      <c r="P96">
        <v>23.090696124272576</v>
      </c>
      <c r="Q96">
        <v>9.6272647451967082</v>
      </c>
      <c r="R96">
        <v>19.138379477057875</v>
      </c>
      <c r="S96">
        <v>11.766016714606742</v>
      </c>
      <c r="T96">
        <v>1.4219122348993287</v>
      </c>
      <c r="U96">
        <v>59.969434866422681</v>
      </c>
      <c r="V96">
        <v>6.0597849818971747</v>
      </c>
      <c r="W96">
        <v>19.674551775100401</v>
      </c>
      <c r="X96">
        <v>62.891453570979678</v>
      </c>
      <c r="Y96">
        <v>0</v>
      </c>
      <c r="Z96">
        <v>0</v>
      </c>
      <c r="AA96">
        <v>17.878143224050639</v>
      </c>
      <c r="AB96">
        <v>20.89008940755512</v>
      </c>
      <c r="AC96">
        <v>14.97972823027907</v>
      </c>
      <c r="AD96">
        <v>0</v>
      </c>
      <c r="AE96">
        <v>16.964341541352283</v>
      </c>
      <c r="AF96">
        <v>5.8941292403262038</v>
      </c>
      <c r="AG96">
        <v>32.610780056956322</v>
      </c>
      <c r="AH96">
        <v>28.715795697717063</v>
      </c>
      <c r="AI96">
        <v>0</v>
      </c>
      <c r="AJ96">
        <v>0</v>
      </c>
      <c r="AK96">
        <v>14.384494124349885</v>
      </c>
      <c r="AL96">
        <v>38.509604881583471</v>
      </c>
      <c r="AM96">
        <v>8.0804368819093728</v>
      </c>
      <c r="AN96">
        <v>4.1841889442435207E-2</v>
      </c>
      <c r="AO96">
        <v>0</v>
      </c>
      <c r="AP96">
        <v>0</v>
      </c>
      <c r="AQ96">
        <v>29.307764986635064</v>
      </c>
      <c r="AR96">
        <v>14.75043970715579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2.4598676089385472</v>
      </c>
      <c r="AZ96">
        <v>4.0984794308035708</v>
      </c>
      <c r="BA96">
        <v>1.139350656</v>
      </c>
      <c r="BB96">
        <v>2.4620493655705995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1170.6939984646906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494.48243967268354</v>
      </c>
      <c r="L97">
        <v>17.530042421486332</v>
      </c>
      <c r="M97">
        <v>63.917902294676196</v>
      </c>
      <c r="N97">
        <v>52.961660539172435</v>
      </c>
      <c r="O97">
        <v>74.995122115613356</v>
      </c>
      <c r="P97">
        <v>23.090696124272576</v>
      </c>
      <c r="Q97">
        <v>9.6272647451967082</v>
      </c>
      <c r="R97">
        <v>19.138379477057875</v>
      </c>
      <c r="S97">
        <v>11.766016714606742</v>
      </c>
      <c r="T97">
        <v>1.4219122348993287</v>
      </c>
      <c r="U97">
        <v>59.969434866422681</v>
      </c>
      <c r="V97">
        <v>6.0597849818971747</v>
      </c>
      <c r="W97">
        <v>19.674551775100401</v>
      </c>
      <c r="X97">
        <v>62.891453570979678</v>
      </c>
      <c r="Y97">
        <v>0</v>
      </c>
      <c r="Z97">
        <v>0</v>
      </c>
      <c r="AA97">
        <v>17.878143224050639</v>
      </c>
      <c r="AB97">
        <v>20.89008940755512</v>
      </c>
      <c r="AC97">
        <v>14.97972823027907</v>
      </c>
      <c r="AD97">
        <v>0</v>
      </c>
      <c r="AE97">
        <v>16.964341541352283</v>
      </c>
      <c r="AF97">
        <v>5.8941292403262038</v>
      </c>
      <c r="AG97">
        <v>32.610780056956322</v>
      </c>
      <c r="AH97">
        <v>19.143863946728736</v>
      </c>
      <c r="AI97">
        <v>0</v>
      </c>
      <c r="AJ97">
        <v>0</v>
      </c>
      <c r="AK97">
        <v>14.384494124349885</v>
      </c>
      <c r="AL97">
        <v>48.137006848020647</v>
      </c>
      <c r="AM97">
        <v>8.0804368819093728</v>
      </c>
      <c r="AN97">
        <v>4.1841889442435207E-2</v>
      </c>
      <c r="AO97">
        <v>0</v>
      </c>
      <c r="AP97">
        <v>0</v>
      </c>
      <c r="AQ97">
        <v>29.307764986635064</v>
      </c>
      <c r="AR97">
        <v>14.75043970715579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2.4598676089385472</v>
      </c>
      <c r="AZ97">
        <v>2.893005</v>
      </c>
      <c r="BA97">
        <v>0.7680256646706588</v>
      </c>
      <c r="BB97">
        <v>2.4620493655705995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1169.1726692580064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494.48243967268354</v>
      </c>
      <c r="L98">
        <v>17.530042421486332</v>
      </c>
      <c r="M98">
        <v>63.917902294676196</v>
      </c>
      <c r="N98">
        <v>52.961660539172435</v>
      </c>
      <c r="O98">
        <v>74.995122115613356</v>
      </c>
      <c r="P98">
        <v>23.090696124272576</v>
      </c>
      <c r="Q98">
        <v>9.6272647451967082</v>
      </c>
      <c r="R98">
        <v>19.138379477057875</v>
      </c>
      <c r="S98">
        <v>11.766016714606742</v>
      </c>
      <c r="T98">
        <v>1.4219122348993287</v>
      </c>
      <c r="U98">
        <v>59.969434866422681</v>
      </c>
      <c r="V98">
        <v>6.0597849818971747</v>
      </c>
      <c r="W98">
        <v>19.674551775100401</v>
      </c>
      <c r="X98">
        <v>62.891453570979678</v>
      </c>
      <c r="Y98">
        <v>0</v>
      </c>
      <c r="Z98">
        <v>0</v>
      </c>
      <c r="AA98">
        <v>17.878143224050639</v>
      </c>
      <c r="AB98">
        <v>20.89008940755512</v>
      </c>
      <c r="AC98">
        <v>14.97972823027907</v>
      </c>
      <c r="AD98">
        <v>0</v>
      </c>
      <c r="AE98">
        <v>16.964341541352283</v>
      </c>
      <c r="AF98">
        <v>5.8941292403262038</v>
      </c>
      <c r="AG98">
        <v>32.610780056956322</v>
      </c>
      <c r="AH98">
        <v>9.5719317509883233</v>
      </c>
      <c r="AI98">
        <v>0</v>
      </c>
      <c r="AJ98">
        <v>0</v>
      </c>
      <c r="AK98">
        <v>14.384494124349885</v>
      </c>
      <c r="AL98">
        <v>48.137006848020647</v>
      </c>
      <c r="AM98">
        <v>8.0804368819093728</v>
      </c>
      <c r="AN98">
        <v>4.1841889442435207E-2</v>
      </c>
      <c r="AO98">
        <v>0</v>
      </c>
      <c r="AP98">
        <v>0</v>
      </c>
      <c r="AQ98">
        <v>29.307764986635064</v>
      </c>
      <c r="AR98">
        <v>14.75043970715579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2.4598676089385472</v>
      </c>
      <c r="AZ98">
        <v>1.6594767790055247</v>
      </c>
      <c r="BA98">
        <v>0.38130848192771083</v>
      </c>
      <c r="BB98">
        <v>2.4620493655705995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1157.9804916585288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9.747629174481899</v>
      </c>
      <c r="L99">
        <f t="shared" si="2"/>
        <v>0.36563025248827735</v>
      </c>
      <c r="M99">
        <f t="shared" si="2"/>
        <v>1.5021778303011863</v>
      </c>
      <c r="N99">
        <f t="shared" si="2"/>
        <v>1.2570364166479076</v>
      </c>
      <c r="O99">
        <f t="shared" si="2"/>
        <v>1.7933081240799988</v>
      </c>
      <c r="P99">
        <f t="shared" si="2"/>
        <v>0.68685524312467894</v>
      </c>
      <c r="Q99">
        <f t="shared" si="2"/>
        <v>0.20077220641896751</v>
      </c>
      <c r="R99">
        <f t="shared" si="2"/>
        <v>0.40153117426093538</v>
      </c>
      <c r="S99">
        <f t="shared" si="2"/>
        <v>0.24567237320096852</v>
      </c>
      <c r="T99">
        <f t="shared" si="2"/>
        <v>3.0958978803565219E-2</v>
      </c>
      <c r="U99">
        <f t="shared" si="2"/>
        <v>1.4392664367941415</v>
      </c>
      <c r="V99">
        <f t="shared" si="2"/>
        <v>0.13994651323340238</v>
      </c>
      <c r="W99">
        <f t="shared" si="2"/>
        <v>0.44969061853841219</v>
      </c>
      <c r="X99">
        <f t="shared" si="2"/>
        <v>1.4577777547673805</v>
      </c>
      <c r="Y99">
        <f t="shared" si="2"/>
        <v>0</v>
      </c>
      <c r="Z99">
        <f t="shared" si="2"/>
        <v>0</v>
      </c>
      <c r="AA99">
        <f t="shared" si="2"/>
        <v>0.31480185901898788</v>
      </c>
      <c r="AB99">
        <f t="shared" si="2"/>
        <v>0.30154604275718178</v>
      </c>
      <c r="AC99">
        <f t="shared" si="2"/>
        <v>0.19088963814939439</v>
      </c>
      <c r="AD99">
        <f t="shared" si="2"/>
        <v>0.1214446505846556</v>
      </c>
      <c r="AE99">
        <f t="shared" si="2"/>
        <v>0.3689381070652531</v>
      </c>
      <c r="AF99">
        <f t="shared" si="2"/>
        <v>0.20518937380659164</v>
      </c>
      <c r="AG99">
        <f t="shared" si="2"/>
        <v>0.78265872136695103</v>
      </c>
      <c r="AH99">
        <f t="shared" si="2"/>
        <v>0.44910308145041611</v>
      </c>
      <c r="AI99">
        <f t="shared" si="2"/>
        <v>5.5404682910754052E-2</v>
      </c>
      <c r="AJ99">
        <f t="shared" si="2"/>
        <v>0</v>
      </c>
      <c r="AK99">
        <f t="shared" si="2"/>
        <v>0.34522785898439723</v>
      </c>
      <c r="AL99">
        <f t="shared" si="2"/>
        <v>0.97524947318620969</v>
      </c>
      <c r="AM99">
        <f t="shared" si="2"/>
        <v>0.19545169992412934</v>
      </c>
      <c r="AN99">
        <f t="shared" si="2"/>
        <v>1.0042053466184436E-3</v>
      </c>
      <c r="AO99">
        <f t="shared" si="2"/>
        <v>0</v>
      </c>
      <c r="AP99">
        <f t="shared" si="2"/>
        <v>1.7399269285314833E-2</v>
      </c>
      <c r="AQ99">
        <f t="shared" si="2"/>
        <v>0.31454758611348477</v>
      </c>
      <c r="AR99">
        <f t="shared" si="2"/>
        <v>0.35061561148944692</v>
      </c>
      <c r="AS99">
        <f t="shared" si="2"/>
        <v>9.6627566103119011E-2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5.918356078588128E-2</v>
      </c>
      <c r="AZ99">
        <f t="shared" si="2"/>
        <v>2.3438603290634529E-2</v>
      </c>
      <c r="BA99">
        <f t="shared" si="2"/>
        <v>1.8013504630652689E-2</v>
      </c>
      <c r="BB99">
        <f t="shared" si="2"/>
        <v>5.1591898966807187E-2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24.956580092358593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158.49078196028881</v>
      </c>
      <c r="L3">
        <v>63.340153278776057</v>
      </c>
      <c r="M3">
        <v>0</v>
      </c>
      <c r="N3">
        <v>29.120913045708104</v>
      </c>
      <c r="O3">
        <v>48.910697384456782</v>
      </c>
      <c r="P3">
        <v>66.866614906718212</v>
      </c>
      <c r="Q3">
        <v>5.3484804139981703</v>
      </c>
      <c r="R3">
        <v>10.399119465068019</v>
      </c>
      <c r="S3">
        <v>6.4778069932584277</v>
      </c>
      <c r="T3">
        <v>0</v>
      </c>
      <c r="U3">
        <v>220.36792332021957</v>
      </c>
      <c r="V3">
        <v>3.5098754598117301</v>
      </c>
      <c r="W3">
        <v>11.386846784471219</v>
      </c>
      <c r="X3">
        <v>36.380840847706168</v>
      </c>
      <c r="Y3">
        <v>0</v>
      </c>
      <c r="Z3">
        <v>0</v>
      </c>
      <c r="AA3">
        <v>6.8918661483825625</v>
      </c>
      <c r="AB3">
        <v>9.6918656016192681</v>
      </c>
      <c r="AC3">
        <v>4.7470723031267621</v>
      </c>
      <c r="AD3">
        <v>0</v>
      </c>
      <c r="AE3">
        <v>8.0845692926634403</v>
      </c>
      <c r="AF3">
        <v>0</v>
      </c>
      <c r="AG3">
        <v>0</v>
      </c>
      <c r="AH3">
        <v>5.110368433013682</v>
      </c>
      <c r="AI3">
        <v>0</v>
      </c>
      <c r="AJ3">
        <v>0</v>
      </c>
      <c r="AK3">
        <v>8.3174066312844772</v>
      </c>
      <c r="AL3">
        <v>9.8317433388123945</v>
      </c>
      <c r="AM3">
        <v>3.8767464050696612</v>
      </c>
      <c r="AN3">
        <v>0</v>
      </c>
      <c r="AO3">
        <v>0</v>
      </c>
      <c r="AP3">
        <v>0.12566455990886496</v>
      </c>
      <c r="AQ3">
        <v>0</v>
      </c>
      <c r="AR3">
        <v>8.5296417692028985</v>
      </c>
      <c r="AS3">
        <v>6.0716264051936637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731.87862474875897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158.49078196028881</v>
      </c>
      <c r="L4">
        <v>63.340153278776057</v>
      </c>
      <c r="M4">
        <v>0</v>
      </c>
      <c r="N4">
        <v>29.120913045708104</v>
      </c>
      <c r="O4">
        <v>48.910697384456782</v>
      </c>
      <c r="P4">
        <v>66.866614906718212</v>
      </c>
      <c r="Q4">
        <v>5.3484804139981703</v>
      </c>
      <c r="R4">
        <v>10.399119465068019</v>
      </c>
      <c r="S4">
        <v>6.4778069932584277</v>
      </c>
      <c r="T4">
        <v>0</v>
      </c>
      <c r="U4">
        <v>220.36792332021957</v>
      </c>
      <c r="V4">
        <v>3.5098754598117301</v>
      </c>
      <c r="W4">
        <v>11.386846784471219</v>
      </c>
      <c r="X4">
        <v>36.380840847706168</v>
      </c>
      <c r="Y4">
        <v>0</v>
      </c>
      <c r="Z4">
        <v>0</v>
      </c>
      <c r="AA4">
        <v>6.8918661483825625</v>
      </c>
      <c r="AB4">
        <v>9.6918656016192681</v>
      </c>
      <c r="AC4">
        <v>4.7470723031267621</v>
      </c>
      <c r="AD4">
        <v>0</v>
      </c>
      <c r="AE4">
        <v>8.0845692926634403</v>
      </c>
      <c r="AF4">
        <v>0</v>
      </c>
      <c r="AG4">
        <v>0</v>
      </c>
      <c r="AH4">
        <v>5.110368433013682</v>
      </c>
      <c r="AI4">
        <v>0</v>
      </c>
      <c r="AJ4">
        <v>0</v>
      </c>
      <c r="AK4">
        <v>8.3174066312844772</v>
      </c>
      <c r="AL4">
        <v>9.8317433388123945</v>
      </c>
      <c r="AM4">
        <v>3.8767464050696612</v>
      </c>
      <c r="AN4">
        <v>0</v>
      </c>
      <c r="AO4">
        <v>0</v>
      </c>
      <c r="AP4">
        <v>0.12566455990886496</v>
      </c>
      <c r="AQ4">
        <v>0</v>
      </c>
      <c r="AR4">
        <v>8.5296417692028985</v>
      </c>
      <c r="AS4">
        <v>6.0716264051936637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731.87862474875897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158.49078196028881</v>
      </c>
      <c r="L5">
        <v>63.340153278776057</v>
      </c>
      <c r="M5">
        <v>0</v>
      </c>
      <c r="N5">
        <v>29.120913045708104</v>
      </c>
      <c r="O5">
        <v>48.910697384456782</v>
      </c>
      <c r="P5">
        <v>66.866614906718212</v>
      </c>
      <c r="Q5">
        <v>5.3484804139981703</v>
      </c>
      <c r="R5">
        <v>10.399119465068019</v>
      </c>
      <c r="S5">
        <v>6.4778069932584277</v>
      </c>
      <c r="T5">
        <v>0</v>
      </c>
      <c r="U5">
        <v>220.36792332021957</v>
      </c>
      <c r="V5">
        <v>3.5098754598117301</v>
      </c>
      <c r="W5">
        <v>11.386846784471219</v>
      </c>
      <c r="X5">
        <v>36.380840847706168</v>
      </c>
      <c r="Y5">
        <v>0</v>
      </c>
      <c r="Z5">
        <v>0</v>
      </c>
      <c r="AA5">
        <v>6.8918661483825625</v>
      </c>
      <c r="AB5">
        <v>9.6918656016192681</v>
      </c>
      <c r="AC5">
        <v>4.7470723031267621</v>
      </c>
      <c r="AD5">
        <v>0</v>
      </c>
      <c r="AE5">
        <v>8.0845692926634403</v>
      </c>
      <c r="AF5">
        <v>0</v>
      </c>
      <c r="AG5">
        <v>0</v>
      </c>
      <c r="AH5">
        <v>5.110368433013682</v>
      </c>
      <c r="AI5">
        <v>0</v>
      </c>
      <c r="AJ5">
        <v>0</v>
      </c>
      <c r="AK5">
        <v>8.3174066312844772</v>
      </c>
      <c r="AL5">
        <v>9.8317433388123945</v>
      </c>
      <c r="AM5">
        <v>3.8767464050696612</v>
      </c>
      <c r="AN5">
        <v>0</v>
      </c>
      <c r="AO5">
        <v>0</v>
      </c>
      <c r="AP5">
        <v>0.12566455990886496</v>
      </c>
      <c r="AQ5">
        <v>0</v>
      </c>
      <c r="AR5">
        <v>8.5296417692028985</v>
      </c>
      <c r="AS5">
        <v>6.0716264051936637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731.87862474875897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158.49078196028881</v>
      </c>
      <c r="L6">
        <v>63.340153278776057</v>
      </c>
      <c r="M6">
        <v>0</v>
      </c>
      <c r="N6">
        <v>29.120913045708104</v>
      </c>
      <c r="O6">
        <v>48.910697384456782</v>
      </c>
      <c r="P6">
        <v>66.866614906718212</v>
      </c>
      <c r="Q6">
        <v>5.3484804139981703</v>
      </c>
      <c r="R6">
        <v>10.399119465068019</v>
      </c>
      <c r="S6">
        <v>6.4778069932584277</v>
      </c>
      <c r="T6">
        <v>0</v>
      </c>
      <c r="U6">
        <v>220.36792332021957</v>
      </c>
      <c r="V6">
        <v>3.5098754598117301</v>
      </c>
      <c r="W6">
        <v>11.386846784471219</v>
      </c>
      <c r="X6">
        <v>36.380840847706168</v>
      </c>
      <c r="Y6">
        <v>0</v>
      </c>
      <c r="Z6">
        <v>0</v>
      </c>
      <c r="AA6">
        <v>6.8918661483825625</v>
      </c>
      <c r="AB6">
        <v>9.6918656016192681</v>
      </c>
      <c r="AC6">
        <v>4.7470723031267621</v>
      </c>
      <c r="AD6">
        <v>0</v>
      </c>
      <c r="AE6">
        <v>8.0845692926634403</v>
      </c>
      <c r="AF6">
        <v>0</v>
      </c>
      <c r="AG6">
        <v>0</v>
      </c>
      <c r="AH6">
        <v>5.110368433013682</v>
      </c>
      <c r="AI6">
        <v>0</v>
      </c>
      <c r="AJ6">
        <v>0</v>
      </c>
      <c r="AK6">
        <v>8.3174066312844772</v>
      </c>
      <c r="AL6">
        <v>9.8317433388123945</v>
      </c>
      <c r="AM6">
        <v>3.8767464050696612</v>
      </c>
      <c r="AN6">
        <v>0</v>
      </c>
      <c r="AO6">
        <v>0</v>
      </c>
      <c r="AP6">
        <v>0.12566455990886496</v>
      </c>
      <c r="AQ6">
        <v>0</v>
      </c>
      <c r="AR6">
        <v>8.5296417692028985</v>
      </c>
      <c r="AS6">
        <v>6.0716264051936637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731.87862474875897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158.49078196028881</v>
      </c>
      <c r="L7">
        <v>63.340153278776057</v>
      </c>
      <c r="M7">
        <v>0</v>
      </c>
      <c r="N7">
        <v>29.120913045708104</v>
      </c>
      <c r="O7">
        <v>48.910697384456782</v>
      </c>
      <c r="P7">
        <v>66.866614906718212</v>
      </c>
      <c r="Q7">
        <v>5.3484804139981703</v>
      </c>
      <c r="R7">
        <v>10.399119465068019</v>
      </c>
      <c r="S7">
        <v>6.4778069932584277</v>
      </c>
      <c r="T7">
        <v>0</v>
      </c>
      <c r="U7">
        <v>220.36792332021957</v>
      </c>
      <c r="V7">
        <v>3.5098754598117301</v>
      </c>
      <c r="W7">
        <v>11.386846784471219</v>
      </c>
      <c r="X7">
        <v>36.380840847706168</v>
      </c>
      <c r="Y7">
        <v>0</v>
      </c>
      <c r="Z7">
        <v>0</v>
      </c>
      <c r="AA7">
        <v>6.8918661483825625</v>
      </c>
      <c r="AB7">
        <v>9.6918656016192681</v>
      </c>
      <c r="AC7">
        <v>4.7470723031267621</v>
      </c>
      <c r="AD7">
        <v>0</v>
      </c>
      <c r="AE7">
        <v>8.0845692926634403</v>
      </c>
      <c r="AF7">
        <v>0</v>
      </c>
      <c r="AG7">
        <v>0</v>
      </c>
      <c r="AH7">
        <v>5.110368433013682</v>
      </c>
      <c r="AI7">
        <v>0</v>
      </c>
      <c r="AJ7">
        <v>0</v>
      </c>
      <c r="AK7">
        <v>8.3174066312844772</v>
      </c>
      <c r="AL7">
        <v>19.466852049569709</v>
      </c>
      <c r="AM7">
        <v>3.8767464050696612</v>
      </c>
      <c r="AN7">
        <v>0</v>
      </c>
      <c r="AO7">
        <v>0</v>
      </c>
      <c r="AP7">
        <v>0.12566455990886496</v>
      </c>
      <c r="AQ7">
        <v>0</v>
      </c>
      <c r="AR7">
        <v>8.5296417692028985</v>
      </c>
      <c r="AS7">
        <v>6.0716264051936637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741.51373345951629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158.49078196028881</v>
      </c>
      <c r="L8">
        <v>63.340153278776057</v>
      </c>
      <c r="M8">
        <v>0</v>
      </c>
      <c r="N8">
        <v>29.120913045708104</v>
      </c>
      <c r="O8">
        <v>48.910697384456782</v>
      </c>
      <c r="P8">
        <v>66.866614906718212</v>
      </c>
      <c r="Q8">
        <v>5.3484804139981703</v>
      </c>
      <c r="R8">
        <v>10.399119465068019</v>
      </c>
      <c r="S8">
        <v>6.4778069932584277</v>
      </c>
      <c r="T8">
        <v>0</v>
      </c>
      <c r="U8">
        <v>220.36792332021957</v>
      </c>
      <c r="V8">
        <v>3.5098754598117301</v>
      </c>
      <c r="W8">
        <v>11.386846784471219</v>
      </c>
      <c r="X8">
        <v>36.380840847706168</v>
      </c>
      <c r="Y8">
        <v>0</v>
      </c>
      <c r="Z8">
        <v>0</v>
      </c>
      <c r="AA8">
        <v>6.8918661483825625</v>
      </c>
      <c r="AB8">
        <v>9.6918656016192681</v>
      </c>
      <c r="AC8">
        <v>4.7470723031267621</v>
      </c>
      <c r="AD8">
        <v>0</v>
      </c>
      <c r="AE8">
        <v>8.0845692926634403</v>
      </c>
      <c r="AF8">
        <v>0</v>
      </c>
      <c r="AG8">
        <v>0</v>
      </c>
      <c r="AH8">
        <v>5.110368433013682</v>
      </c>
      <c r="AI8">
        <v>0</v>
      </c>
      <c r="AJ8">
        <v>0</v>
      </c>
      <c r="AK8">
        <v>8.3174066312844772</v>
      </c>
      <c r="AL8">
        <v>19.466852049569709</v>
      </c>
      <c r="AM8">
        <v>3.8767464050696612</v>
      </c>
      <c r="AN8">
        <v>0</v>
      </c>
      <c r="AO8">
        <v>0</v>
      </c>
      <c r="AP8">
        <v>0.12566455990886496</v>
      </c>
      <c r="AQ8">
        <v>0</v>
      </c>
      <c r="AR8">
        <v>8.5296417692028985</v>
      </c>
      <c r="AS8">
        <v>6.0716264051936637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741.51373345951629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158.49078196028881</v>
      </c>
      <c r="L9">
        <v>63.340153278776057</v>
      </c>
      <c r="M9">
        <v>0</v>
      </c>
      <c r="N9">
        <v>29.120913045708104</v>
      </c>
      <c r="O9">
        <v>48.910697384456782</v>
      </c>
      <c r="P9">
        <v>66.866614906718212</v>
      </c>
      <c r="Q9">
        <v>5.3484804139981703</v>
      </c>
      <c r="R9">
        <v>10.399119465068019</v>
      </c>
      <c r="S9">
        <v>6.4778069932584277</v>
      </c>
      <c r="T9">
        <v>0</v>
      </c>
      <c r="U9">
        <v>220.36792332021957</v>
      </c>
      <c r="V9">
        <v>3.5098754598117301</v>
      </c>
      <c r="W9">
        <v>11.386846784471219</v>
      </c>
      <c r="X9">
        <v>36.380840847706168</v>
      </c>
      <c r="Y9">
        <v>0</v>
      </c>
      <c r="Z9">
        <v>0</v>
      </c>
      <c r="AA9">
        <v>6.8918661483825625</v>
      </c>
      <c r="AB9">
        <v>6.4612438723666541</v>
      </c>
      <c r="AC9">
        <v>4.7470723031267621</v>
      </c>
      <c r="AD9">
        <v>0</v>
      </c>
      <c r="AE9">
        <v>8.0845692926634403</v>
      </c>
      <c r="AF9">
        <v>0</v>
      </c>
      <c r="AG9">
        <v>0</v>
      </c>
      <c r="AH9">
        <v>5.110368433013682</v>
      </c>
      <c r="AI9">
        <v>0</v>
      </c>
      <c r="AJ9">
        <v>0</v>
      </c>
      <c r="AK9">
        <v>8.3174066312844772</v>
      </c>
      <c r="AL9">
        <v>19.466852049569709</v>
      </c>
      <c r="AM9">
        <v>3.8767464050696612</v>
      </c>
      <c r="AN9">
        <v>0</v>
      </c>
      <c r="AO9">
        <v>0</v>
      </c>
      <c r="AP9">
        <v>0.43982557874465628</v>
      </c>
      <c r="AQ9">
        <v>0</v>
      </c>
      <c r="AR9">
        <v>8.5296417692028985</v>
      </c>
      <c r="AS9">
        <v>6.0716264051936637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738.59727274909949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158.49078196028881</v>
      </c>
      <c r="L10">
        <v>63.340153278776057</v>
      </c>
      <c r="M10">
        <v>0</v>
      </c>
      <c r="N10">
        <v>29.120913045708104</v>
      </c>
      <c r="O10">
        <v>48.910697384456782</v>
      </c>
      <c r="P10">
        <v>66.866614906718212</v>
      </c>
      <c r="Q10">
        <v>5.3484804139981703</v>
      </c>
      <c r="R10">
        <v>10.399119465068019</v>
      </c>
      <c r="S10">
        <v>6.4778069932584277</v>
      </c>
      <c r="T10">
        <v>0</v>
      </c>
      <c r="U10">
        <v>220.36792332021957</v>
      </c>
      <c r="V10">
        <v>3.5098754598117301</v>
      </c>
      <c r="W10">
        <v>11.386846784471219</v>
      </c>
      <c r="X10">
        <v>36.380840847706168</v>
      </c>
      <c r="Y10">
        <v>0</v>
      </c>
      <c r="Z10">
        <v>0</v>
      </c>
      <c r="AA10">
        <v>6.8918661483825625</v>
      </c>
      <c r="AB10">
        <v>6.4612438723666541</v>
      </c>
      <c r="AC10">
        <v>4.7470723031267621</v>
      </c>
      <c r="AD10">
        <v>0</v>
      </c>
      <c r="AE10">
        <v>8.0845692926634403</v>
      </c>
      <c r="AF10">
        <v>0</v>
      </c>
      <c r="AG10">
        <v>0</v>
      </c>
      <c r="AH10">
        <v>5.110368433013682</v>
      </c>
      <c r="AI10">
        <v>0</v>
      </c>
      <c r="AJ10">
        <v>0</v>
      </c>
      <c r="AK10">
        <v>8.3174066312844772</v>
      </c>
      <c r="AL10">
        <v>19.466852049569709</v>
      </c>
      <c r="AM10">
        <v>3.8767464050696612</v>
      </c>
      <c r="AN10">
        <v>0</v>
      </c>
      <c r="AO10">
        <v>0</v>
      </c>
      <c r="AP10">
        <v>0.43982557874465628</v>
      </c>
      <c r="AQ10">
        <v>0</v>
      </c>
      <c r="AR10">
        <v>8.5296417692028985</v>
      </c>
      <c r="AS10">
        <v>6.0716264051936637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738.59727274909949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158.49078196028881</v>
      </c>
      <c r="L11">
        <v>63.340153278776057</v>
      </c>
      <c r="M11">
        <v>0</v>
      </c>
      <c r="N11">
        <v>29.120913045708104</v>
      </c>
      <c r="O11">
        <v>48.910697384456782</v>
      </c>
      <c r="P11">
        <v>66.866614906718212</v>
      </c>
      <c r="Q11">
        <v>5.3484804139981703</v>
      </c>
      <c r="R11">
        <v>10.399119465068019</v>
      </c>
      <c r="S11">
        <v>6.4778069932584277</v>
      </c>
      <c r="T11">
        <v>0</v>
      </c>
      <c r="U11">
        <v>220.36792332021957</v>
      </c>
      <c r="V11">
        <v>3.5098754598117301</v>
      </c>
      <c r="W11">
        <v>11.386846784471219</v>
      </c>
      <c r="X11">
        <v>36.380840847706168</v>
      </c>
      <c r="Y11">
        <v>0</v>
      </c>
      <c r="Z11">
        <v>0</v>
      </c>
      <c r="AA11">
        <v>6.8918661483825625</v>
      </c>
      <c r="AB11">
        <v>6.4612438723666541</v>
      </c>
      <c r="AC11">
        <v>4.7470723031267621</v>
      </c>
      <c r="AD11">
        <v>0</v>
      </c>
      <c r="AE11">
        <v>8.0845692926634403</v>
      </c>
      <c r="AF11">
        <v>0</v>
      </c>
      <c r="AG11">
        <v>0</v>
      </c>
      <c r="AH11">
        <v>5.110368433013682</v>
      </c>
      <c r="AI11">
        <v>0</v>
      </c>
      <c r="AJ11">
        <v>0</v>
      </c>
      <c r="AK11">
        <v>8.3174066312844772</v>
      </c>
      <c r="AL11">
        <v>19.466852049569709</v>
      </c>
      <c r="AM11">
        <v>3.8767464050696612</v>
      </c>
      <c r="AN11">
        <v>0</v>
      </c>
      <c r="AO11">
        <v>0</v>
      </c>
      <c r="AP11">
        <v>0.43982557874465628</v>
      </c>
      <c r="AQ11">
        <v>0</v>
      </c>
      <c r="AR11">
        <v>8.5296417692028985</v>
      </c>
      <c r="AS11">
        <v>6.0716264051936637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738.59727274909949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158.49078196028881</v>
      </c>
      <c r="L12">
        <v>63.340153278776057</v>
      </c>
      <c r="M12">
        <v>0</v>
      </c>
      <c r="N12">
        <v>29.120913045708104</v>
      </c>
      <c r="O12">
        <v>48.910697384456782</v>
      </c>
      <c r="P12">
        <v>66.866614906718212</v>
      </c>
      <c r="Q12">
        <v>5.3484804139981703</v>
      </c>
      <c r="R12">
        <v>10.399119465068019</v>
      </c>
      <c r="S12">
        <v>6.4778069932584277</v>
      </c>
      <c r="T12">
        <v>0</v>
      </c>
      <c r="U12">
        <v>220.36792332021957</v>
      </c>
      <c r="V12">
        <v>3.5098754598117301</v>
      </c>
      <c r="W12">
        <v>11.386846784471219</v>
      </c>
      <c r="X12">
        <v>36.380840847706168</v>
      </c>
      <c r="Y12">
        <v>0</v>
      </c>
      <c r="Z12">
        <v>0</v>
      </c>
      <c r="AA12">
        <v>6.8918661483825625</v>
      </c>
      <c r="AB12">
        <v>6.4612438723666541</v>
      </c>
      <c r="AC12">
        <v>4.7470723031267621</v>
      </c>
      <c r="AD12">
        <v>0</v>
      </c>
      <c r="AE12">
        <v>8.0845692926634403</v>
      </c>
      <c r="AF12">
        <v>0</v>
      </c>
      <c r="AG12">
        <v>0</v>
      </c>
      <c r="AH12">
        <v>5.110368433013682</v>
      </c>
      <c r="AI12">
        <v>0</v>
      </c>
      <c r="AJ12">
        <v>0</v>
      </c>
      <c r="AK12">
        <v>8.3174066312844772</v>
      </c>
      <c r="AL12">
        <v>19.466852049569709</v>
      </c>
      <c r="AM12">
        <v>3.8767464050696612</v>
      </c>
      <c r="AN12">
        <v>0</v>
      </c>
      <c r="AO12">
        <v>0</v>
      </c>
      <c r="AP12">
        <v>0.43982557874465628</v>
      </c>
      <c r="AQ12">
        <v>0</v>
      </c>
      <c r="AR12">
        <v>8.5296417692028985</v>
      </c>
      <c r="AS12">
        <v>6.0716264051936637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738.59727274909949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158.49240244534806</v>
      </c>
      <c r="L13">
        <v>63.340153278776057</v>
      </c>
      <c r="M13">
        <v>0</v>
      </c>
      <c r="N13">
        <v>29.120913045708104</v>
      </c>
      <c r="O13">
        <v>48.910697384456782</v>
      </c>
      <c r="P13">
        <v>66.866614906718212</v>
      </c>
      <c r="Q13">
        <v>5.3484804139981703</v>
      </c>
      <c r="R13">
        <v>10.399119465068019</v>
      </c>
      <c r="S13">
        <v>6.4778069932584277</v>
      </c>
      <c r="T13">
        <v>0</v>
      </c>
      <c r="U13">
        <v>220.36792332021957</v>
      </c>
      <c r="V13">
        <v>3.5098754598117301</v>
      </c>
      <c r="W13">
        <v>11.386846784471219</v>
      </c>
      <c r="X13">
        <v>36.380840847706168</v>
      </c>
      <c r="Y13">
        <v>0</v>
      </c>
      <c r="Z13">
        <v>0</v>
      </c>
      <c r="AA13">
        <v>6.8918661483825625</v>
      </c>
      <c r="AB13">
        <v>6.4612438723666541</v>
      </c>
      <c r="AC13">
        <v>4.7470723031267621</v>
      </c>
      <c r="AD13">
        <v>0</v>
      </c>
      <c r="AE13">
        <v>8.0845692926634403</v>
      </c>
      <c r="AF13">
        <v>0</v>
      </c>
      <c r="AG13">
        <v>0</v>
      </c>
      <c r="AH13">
        <v>5.110368433013682</v>
      </c>
      <c r="AI13">
        <v>0</v>
      </c>
      <c r="AJ13">
        <v>0</v>
      </c>
      <c r="AK13">
        <v>8.3174066312844772</v>
      </c>
      <c r="AL13">
        <v>16.38623915197935</v>
      </c>
      <c r="AM13">
        <v>3.8767464050696612</v>
      </c>
      <c r="AN13">
        <v>0</v>
      </c>
      <c r="AO13">
        <v>0</v>
      </c>
      <c r="AP13">
        <v>0.12566455990886496</v>
      </c>
      <c r="AQ13">
        <v>0</v>
      </c>
      <c r="AR13">
        <v>8.5296417692028985</v>
      </c>
      <c r="AS13">
        <v>6.0716264051936637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735.20411931773253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158.49240244534806</v>
      </c>
      <c r="L14">
        <v>63.340153278776057</v>
      </c>
      <c r="M14">
        <v>0</v>
      </c>
      <c r="N14">
        <v>29.120913045708104</v>
      </c>
      <c r="O14">
        <v>48.910697384456782</v>
      </c>
      <c r="P14">
        <v>66.866614906718212</v>
      </c>
      <c r="Q14">
        <v>5.3484804139981703</v>
      </c>
      <c r="R14">
        <v>10.399119465068019</v>
      </c>
      <c r="S14">
        <v>6.4778069932584277</v>
      </c>
      <c r="T14">
        <v>0</v>
      </c>
      <c r="U14">
        <v>220.36792332021957</v>
      </c>
      <c r="V14">
        <v>3.5098754598117301</v>
      </c>
      <c r="W14">
        <v>11.386846784471219</v>
      </c>
      <c r="X14">
        <v>36.380840847706168</v>
      </c>
      <c r="Y14">
        <v>0</v>
      </c>
      <c r="Z14">
        <v>0</v>
      </c>
      <c r="AA14">
        <v>6.8918661483825625</v>
      </c>
      <c r="AB14">
        <v>6.4612438723666541</v>
      </c>
      <c r="AC14">
        <v>2.373536045610285</v>
      </c>
      <c r="AD14">
        <v>0</v>
      </c>
      <c r="AE14">
        <v>8.0845692926634403</v>
      </c>
      <c r="AF14">
        <v>0</v>
      </c>
      <c r="AG14">
        <v>0</v>
      </c>
      <c r="AH14">
        <v>5.110368433013682</v>
      </c>
      <c r="AI14">
        <v>0</v>
      </c>
      <c r="AJ14">
        <v>0</v>
      </c>
      <c r="AK14">
        <v>8.3174066312844772</v>
      </c>
      <c r="AL14">
        <v>16.38623915197935</v>
      </c>
      <c r="AM14">
        <v>3.8767464050696612</v>
      </c>
      <c r="AN14">
        <v>0</v>
      </c>
      <c r="AO14">
        <v>0</v>
      </c>
      <c r="AP14">
        <v>0.12566455990886496</v>
      </c>
      <c r="AQ14">
        <v>0</v>
      </c>
      <c r="AR14">
        <v>8.5296417692028985</v>
      </c>
      <c r="AS14">
        <v>6.0716264051936637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732.8305830602161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158.49218643552163</v>
      </c>
      <c r="L15">
        <v>63.340153278776057</v>
      </c>
      <c r="M15">
        <v>0</v>
      </c>
      <c r="N15">
        <v>29.120913045708104</v>
      </c>
      <c r="O15">
        <v>48.910697384456782</v>
      </c>
      <c r="P15">
        <v>66.866614906718212</v>
      </c>
      <c r="Q15">
        <v>5.3484804139981703</v>
      </c>
      <c r="R15">
        <v>10.399119465068019</v>
      </c>
      <c r="S15">
        <v>6.4778069932584277</v>
      </c>
      <c r="T15">
        <v>0</v>
      </c>
      <c r="U15">
        <v>220.36792332021957</v>
      </c>
      <c r="V15">
        <v>3.5098754598117301</v>
      </c>
      <c r="W15">
        <v>11.386846784471219</v>
      </c>
      <c r="X15">
        <v>36.380840847706168</v>
      </c>
      <c r="Y15">
        <v>0</v>
      </c>
      <c r="Z15">
        <v>0</v>
      </c>
      <c r="AA15">
        <v>6.8918661483825625</v>
      </c>
      <c r="AB15">
        <v>6.4612438723666541</v>
      </c>
      <c r="AC15">
        <v>2.373536045610285</v>
      </c>
      <c r="AD15">
        <v>0</v>
      </c>
      <c r="AE15">
        <v>8.0845692926634403</v>
      </c>
      <c r="AF15">
        <v>0</v>
      </c>
      <c r="AG15">
        <v>0</v>
      </c>
      <c r="AH15">
        <v>5.110368433013682</v>
      </c>
      <c r="AI15">
        <v>0</v>
      </c>
      <c r="AJ15">
        <v>0</v>
      </c>
      <c r="AK15">
        <v>8.3174066312844772</v>
      </c>
      <c r="AL15">
        <v>18.808552518416526</v>
      </c>
      <c r="AM15">
        <v>3.8767464050696612</v>
      </c>
      <c r="AN15">
        <v>0</v>
      </c>
      <c r="AO15">
        <v>0</v>
      </c>
      <c r="AP15">
        <v>0.12566455990886496</v>
      </c>
      <c r="AQ15">
        <v>0</v>
      </c>
      <c r="AR15">
        <v>8.5296417692028985</v>
      </c>
      <c r="AS15">
        <v>5.9396345221712599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735.12068853380447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158.56043190214558</v>
      </c>
      <c r="L16">
        <v>63.340153278776057</v>
      </c>
      <c r="M16">
        <v>0</v>
      </c>
      <c r="N16">
        <v>29.120913045708104</v>
      </c>
      <c r="O16">
        <v>48.910697384456782</v>
      </c>
      <c r="P16">
        <v>66.866614906718212</v>
      </c>
      <c r="Q16">
        <v>5.3484804139981703</v>
      </c>
      <c r="R16">
        <v>10.399119465068019</v>
      </c>
      <c r="S16">
        <v>6.4778069932584277</v>
      </c>
      <c r="T16">
        <v>0</v>
      </c>
      <c r="U16">
        <v>220.36792332021957</v>
      </c>
      <c r="V16">
        <v>3.5098754598117301</v>
      </c>
      <c r="W16">
        <v>11.386846784471219</v>
      </c>
      <c r="X16">
        <v>36.380840847706168</v>
      </c>
      <c r="Y16">
        <v>0</v>
      </c>
      <c r="Z16">
        <v>0</v>
      </c>
      <c r="AA16">
        <v>6.8918661483825625</v>
      </c>
      <c r="AB16">
        <v>6.4612438723666541</v>
      </c>
      <c r="AC16">
        <v>2.373536045610285</v>
      </c>
      <c r="AD16">
        <v>0</v>
      </c>
      <c r="AE16">
        <v>8.0845692926634403</v>
      </c>
      <c r="AF16">
        <v>0</v>
      </c>
      <c r="AG16">
        <v>0</v>
      </c>
      <c r="AH16">
        <v>5.110368433013682</v>
      </c>
      <c r="AI16">
        <v>0</v>
      </c>
      <c r="AJ16">
        <v>0</v>
      </c>
      <c r="AK16">
        <v>8.3174066312844772</v>
      </c>
      <c r="AL16">
        <v>18.808552518416526</v>
      </c>
      <c r="AM16">
        <v>3.8767464050696612</v>
      </c>
      <c r="AN16">
        <v>0</v>
      </c>
      <c r="AO16">
        <v>0</v>
      </c>
      <c r="AP16">
        <v>0.12566455990886496</v>
      </c>
      <c r="AQ16">
        <v>0</v>
      </c>
      <c r="AR16">
        <v>8.5296417692028985</v>
      </c>
      <c r="AS16">
        <v>5.9396345221712599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735.18893400042839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158.561902135521</v>
      </c>
      <c r="L17">
        <v>63.340153278776057</v>
      </c>
      <c r="M17">
        <v>0</v>
      </c>
      <c r="N17">
        <v>29.120913045708104</v>
      </c>
      <c r="O17">
        <v>48.910697384456782</v>
      </c>
      <c r="P17">
        <v>66.866614906718212</v>
      </c>
      <c r="Q17">
        <v>5.3484804139981703</v>
      </c>
      <c r="R17">
        <v>10.399119465068019</v>
      </c>
      <c r="S17">
        <v>6.4778069932584277</v>
      </c>
      <c r="T17">
        <v>0</v>
      </c>
      <c r="U17">
        <v>220.36792332021957</v>
      </c>
      <c r="V17">
        <v>3.5098754598117301</v>
      </c>
      <c r="W17">
        <v>11.386846784471219</v>
      </c>
      <c r="X17">
        <v>36.380840847706168</v>
      </c>
      <c r="Y17">
        <v>0</v>
      </c>
      <c r="Z17">
        <v>0</v>
      </c>
      <c r="AA17">
        <v>6.8918661483825625</v>
      </c>
      <c r="AB17">
        <v>3.2306217292526149</v>
      </c>
      <c r="AC17">
        <v>2.373536045610285</v>
      </c>
      <c r="AD17">
        <v>0</v>
      </c>
      <c r="AE17">
        <v>8.0845692926634403</v>
      </c>
      <c r="AF17">
        <v>0</v>
      </c>
      <c r="AG17">
        <v>0</v>
      </c>
      <c r="AH17">
        <v>5.110368433013682</v>
      </c>
      <c r="AI17">
        <v>0</v>
      </c>
      <c r="AJ17">
        <v>0</v>
      </c>
      <c r="AK17">
        <v>8.3174066312844772</v>
      </c>
      <c r="AL17">
        <v>18.808552518416526</v>
      </c>
      <c r="AM17">
        <v>3.8767464050696612</v>
      </c>
      <c r="AN17">
        <v>0</v>
      </c>
      <c r="AO17">
        <v>0</v>
      </c>
      <c r="AP17">
        <v>0.43982557874465628</v>
      </c>
      <c r="AQ17">
        <v>0</v>
      </c>
      <c r="AR17">
        <v>8.5296417692028985</v>
      </c>
      <c r="AS17">
        <v>5.9396345221712599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732.27394310952536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158.561902135521</v>
      </c>
      <c r="L18">
        <v>63.340153278776057</v>
      </c>
      <c r="M18">
        <v>0</v>
      </c>
      <c r="N18">
        <v>29.120913045708104</v>
      </c>
      <c r="O18">
        <v>48.910697384456782</v>
      </c>
      <c r="P18">
        <v>66.866614906718212</v>
      </c>
      <c r="Q18">
        <v>5.3484804139981703</v>
      </c>
      <c r="R18">
        <v>10.399119465068019</v>
      </c>
      <c r="S18">
        <v>6.4778069932584277</v>
      </c>
      <c r="T18">
        <v>0</v>
      </c>
      <c r="U18">
        <v>220.36792332021957</v>
      </c>
      <c r="V18">
        <v>3.5098754598117301</v>
      </c>
      <c r="W18">
        <v>11.386846784471219</v>
      </c>
      <c r="X18">
        <v>36.380840847706168</v>
      </c>
      <c r="Y18">
        <v>0</v>
      </c>
      <c r="Z18">
        <v>0</v>
      </c>
      <c r="AA18">
        <v>6.8918661483825625</v>
      </c>
      <c r="AB18">
        <v>3.2306217292526149</v>
      </c>
      <c r="AC18">
        <v>2.373536045610285</v>
      </c>
      <c r="AD18">
        <v>0</v>
      </c>
      <c r="AE18">
        <v>8.0845692926634403</v>
      </c>
      <c r="AF18">
        <v>0</v>
      </c>
      <c r="AG18">
        <v>0</v>
      </c>
      <c r="AH18">
        <v>5.110368433013682</v>
      </c>
      <c r="AI18">
        <v>0</v>
      </c>
      <c r="AJ18">
        <v>0</v>
      </c>
      <c r="AK18">
        <v>8.3174066312844772</v>
      </c>
      <c r="AL18">
        <v>18.808552518416526</v>
      </c>
      <c r="AM18">
        <v>3.8767464050696612</v>
      </c>
      <c r="AN18">
        <v>0</v>
      </c>
      <c r="AO18">
        <v>0</v>
      </c>
      <c r="AP18">
        <v>0.43982557874465628</v>
      </c>
      <c r="AQ18">
        <v>0</v>
      </c>
      <c r="AR18">
        <v>8.5296417692028985</v>
      </c>
      <c r="AS18">
        <v>5.9396345221712599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732.27394310952536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101.39919986620185</v>
      </c>
      <c r="L19">
        <v>63.340153278776057</v>
      </c>
      <c r="M19">
        <v>0</v>
      </c>
      <c r="N19">
        <v>29.120913045708104</v>
      </c>
      <c r="O19">
        <v>48.910697384456782</v>
      </c>
      <c r="P19">
        <v>66.866614906718212</v>
      </c>
      <c r="Q19">
        <v>5.3484804139981703</v>
      </c>
      <c r="R19">
        <v>10.399119465068019</v>
      </c>
      <c r="S19">
        <v>6.4778069932584277</v>
      </c>
      <c r="T19">
        <v>0</v>
      </c>
      <c r="U19">
        <v>220.36792332021957</v>
      </c>
      <c r="V19">
        <v>3.5098754598117301</v>
      </c>
      <c r="W19">
        <v>11.386846784471219</v>
      </c>
      <c r="X19">
        <v>36.380840847706168</v>
      </c>
      <c r="Y19">
        <v>0</v>
      </c>
      <c r="Z19">
        <v>0</v>
      </c>
      <c r="AA19">
        <v>6.8918661483825625</v>
      </c>
      <c r="AB19">
        <v>3.2306217292526149</v>
      </c>
      <c r="AC19">
        <v>2.373536045610285</v>
      </c>
      <c r="AD19">
        <v>0</v>
      </c>
      <c r="AE19">
        <v>8.0845692926634403</v>
      </c>
      <c r="AF19">
        <v>0</v>
      </c>
      <c r="AG19">
        <v>0</v>
      </c>
      <c r="AH19">
        <v>10.453026457998638</v>
      </c>
      <c r="AI19">
        <v>0</v>
      </c>
      <c r="AJ19">
        <v>0</v>
      </c>
      <c r="AK19">
        <v>8.3174066312844772</v>
      </c>
      <c r="AL19">
        <v>16.243750040791738</v>
      </c>
      <c r="AM19">
        <v>3.8767464050696612</v>
      </c>
      <c r="AN19">
        <v>0</v>
      </c>
      <c r="AO19">
        <v>0</v>
      </c>
      <c r="AP19">
        <v>0.43982557874465628</v>
      </c>
      <c r="AQ19">
        <v>0</v>
      </c>
      <c r="AR19">
        <v>8.5296417692028985</v>
      </c>
      <c r="AS19">
        <v>5.9396345221712599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677.88909638756627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101.39919986620185</v>
      </c>
      <c r="L20">
        <v>63.340153278776057</v>
      </c>
      <c r="M20">
        <v>0</v>
      </c>
      <c r="N20">
        <v>29.120913045708104</v>
      </c>
      <c r="O20">
        <v>48.910697384456782</v>
      </c>
      <c r="P20">
        <v>66.866614906718212</v>
      </c>
      <c r="Q20">
        <v>5.3484804139981703</v>
      </c>
      <c r="R20">
        <v>10.399119465068019</v>
      </c>
      <c r="S20">
        <v>6.4778069932584277</v>
      </c>
      <c r="T20">
        <v>0</v>
      </c>
      <c r="U20">
        <v>220.36792332021957</v>
      </c>
      <c r="V20">
        <v>3.5098754598117301</v>
      </c>
      <c r="W20">
        <v>11.386846784471219</v>
      </c>
      <c r="X20">
        <v>36.380840847706168</v>
      </c>
      <c r="Y20">
        <v>0</v>
      </c>
      <c r="Z20">
        <v>0</v>
      </c>
      <c r="AA20">
        <v>6.8918661483825625</v>
      </c>
      <c r="AB20">
        <v>3.2306217292526149</v>
      </c>
      <c r="AC20">
        <v>2.373536045610285</v>
      </c>
      <c r="AD20">
        <v>0</v>
      </c>
      <c r="AE20">
        <v>8.0845692926634403</v>
      </c>
      <c r="AF20">
        <v>0</v>
      </c>
      <c r="AG20">
        <v>0</v>
      </c>
      <c r="AH20">
        <v>10.453026457998638</v>
      </c>
      <c r="AI20">
        <v>0</v>
      </c>
      <c r="AJ20">
        <v>0</v>
      </c>
      <c r="AK20">
        <v>8.3174066312844772</v>
      </c>
      <c r="AL20">
        <v>16.243750040791738</v>
      </c>
      <c r="AM20">
        <v>3.8767464050696612</v>
      </c>
      <c r="AN20">
        <v>0</v>
      </c>
      <c r="AO20">
        <v>0</v>
      </c>
      <c r="AP20">
        <v>0.43982557874465628</v>
      </c>
      <c r="AQ20">
        <v>0</v>
      </c>
      <c r="AR20">
        <v>8.5296417692028985</v>
      </c>
      <c r="AS20">
        <v>5.9396345221712599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677.88909638756627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140.03106915911687</v>
      </c>
      <c r="L21">
        <v>63.340153278776057</v>
      </c>
      <c r="M21">
        <v>0</v>
      </c>
      <c r="N21">
        <v>29.120913045708104</v>
      </c>
      <c r="O21">
        <v>48.910697384456782</v>
      </c>
      <c r="P21">
        <v>66.866614906718212</v>
      </c>
      <c r="Q21">
        <v>5.3484804139981703</v>
      </c>
      <c r="R21">
        <v>10.399119465068019</v>
      </c>
      <c r="S21">
        <v>6.4778069932584277</v>
      </c>
      <c r="T21">
        <v>0</v>
      </c>
      <c r="U21">
        <v>220.36792332021957</v>
      </c>
      <c r="V21">
        <v>3.5098754598117301</v>
      </c>
      <c r="W21">
        <v>11.386846784471219</v>
      </c>
      <c r="X21">
        <v>36.380840847706168</v>
      </c>
      <c r="Y21">
        <v>0</v>
      </c>
      <c r="Z21">
        <v>0</v>
      </c>
      <c r="AA21">
        <v>6.8918661483825625</v>
      </c>
      <c r="AB21">
        <v>3.2306217292526149</v>
      </c>
      <c r="AC21">
        <v>2.373536045610285</v>
      </c>
      <c r="AD21">
        <v>0</v>
      </c>
      <c r="AE21">
        <v>8.0845692926634403</v>
      </c>
      <c r="AF21">
        <v>0</v>
      </c>
      <c r="AG21">
        <v>0</v>
      </c>
      <c r="AH21">
        <v>10.453026457998638</v>
      </c>
      <c r="AI21">
        <v>0</v>
      </c>
      <c r="AJ21">
        <v>0</v>
      </c>
      <c r="AK21">
        <v>8.3174066312844772</v>
      </c>
      <c r="AL21">
        <v>13.108991118416524</v>
      </c>
      <c r="AM21">
        <v>3.8767464050696612</v>
      </c>
      <c r="AN21">
        <v>0</v>
      </c>
      <c r="AO21">
        <v>0</v>
      </c>
      <c r="AP21">
        <v>0.43982557874465628</v>
      </c>
      <c r="AQ21">
        <v>0</v>
      </c>
      <c r="AR21">
        <v>8.5296417692028985</v>
      </c>
      <c r="AS21">
        <v>5.9396345221712599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713.38620675810614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140.03076574202174</v>
      </c>
      <c r="L22">
        <v>63.340153278776057</v>
      </c>
      <c r="M22">
        <v>0</v>
      </c>
      <c r="N22">
        <v>29.120913045708104</v>
      </c>
      <c r="O22">
        <v>48.910697384456782</v>
      </c>
      <c r="P22">
        <v>66.866614906718212</v>
      </c>
      <c r="Q22">
        <v>5.3484804139981703</v>
      </c>
      <c r="R22">
        <v>10.399119465068019</v>
      </c>
      <c r="S22">
        <v>6.4778069932584277</v>
      </c>
      <c r="T22">
        <v>0</v>
      </c>
      <c r="U22">
        <v>220.36792332021957</v>
      </c>
      <c r="V22">
        <v>3.5098754598117301</v>
      </c>
      <c r="W22">
        <v>11.386846784471219</v>
      </c>
      <c r="X22">
        <v>36.380840847706168</v>
      </c>
      <c r="Y22">
        <v>0</v>
      </c>
      <c r="Z22">
        <v>0</v>
      </c>
      <c r="AA22">
        <v>6.8918661483825625</v>
      </c>
      <c r="AB22">
        <v>3.2306217292526149</v>
      </c>
      <c r="AC22">
        <v>2.373536045610285</v>
      </c>
      <c r="AD22">
        <v>0</v>
      </c>
      <c r="AE22">
        <v>8.0845692926634403</v>
      </c>
      <c r="AF22">
        <v>0</v>
      </c>
      <c r="AG22">
        <v>0</v>
      </c>
      <c r="AH22">
        <v>10.453026457998638</v>
      </c>
      <c r="AI22">
        <v>0</v>
      </c>
      <c r="AJ22">
        <v>0</v>
      </c>
      <c r="AK22">
        <v>8.3174066312844772</v>
      </c>
      <c r="AL22">
        <v>13.108991118416524</v>
      </c>
      <c r="AM22">
        <v>3.8767464050696612</v>
      </c>
      <c r="AN22">
        <v>0</v>
      </c>
      <c r="AO22">
        <v>0</v>
      </c>
      <c r="AP22">
        <v>0.43982557874465628</v>
      </c>
      <c r="AQ22">
        <v>0</v>
      </c>
      <c r="AR22">
        <v>8.5296417692028985</v>
      </c>
      <c r="AS22">
        <v>5.9396345221712599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713.38590334101093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87.8811439655301</v>
      </c>
      <c r="L23">
        <v>63.340153278776057</v>
      </c>
      <c r="M23">
        <v>0</v>
      </c>
      <c r="N23">
        <v>29.120913045708104</v>
      </c>
      <c r="O23">
        <v>48.910697384456782</v>
      </c>
      <c r="P23">
        <v>66.866614906718212</v>
      </c>
      <c r="Q23">
        <v>5.3484804139981703</v>
      </c>
      <c r="R23">
        <v>10.399119465068019</v>
      </c>
      <c r="S23">
        <v>6.4778069932584277</v>
      </c>
      <c r="T23">
        <v>0</v>
      </c>
      <c r="U23">
        <v>220.36792332021957</v>
      </c>
      <c r="V23">
        <v>3.5098754598117301</v>
      </c>
      <c r="W23">
        <v>11.386846784471219</v>
      </c>
      <c r="X23">
        <v>36.380840847706168</v>
      </c>
      <c r="Y23">
        <v>0</v>
      </c>
      <c r="Z23">
        <v>0</v>
      </c>
      <c r="AA23">
        <v>6.8918661483825625</v>
      </c>
      <c r="AB23">
        <v>3.2306217292526149</v>
      </c>
      <c r="AC23">
        <v>2.373536045610285</v>
      </c>
      <c r="AD23">
        <v>0</v>
      </c>
      <c r="AE23">
        <v>8.0845692926634403</v>
      </c>
      <c r="AF23">
        <v>0</v>
      </c>
      <c r="AG23">
        <v>0</v>
      </c>
      <c r="AH23">
        <v>10.453026457998638</v>
      </c>
      <c r="AI23">
        <v>0</v>
      </c>
      <c r="AJ23">
        <v>0</v>
      </c>
      <c r="AK23">
        <v>8.3174066312844772</v>
      </c>
      <c r="AL23">
        <v>13.108991118416524</v>
      </c>
      <c r="AM23">
        <v>3.8767464050696612</v>
      </c>
      <c r="AN23">
        <v>0</v>
      </c>
      <c r="AO23">
        <v>0</v>
      </c>
      <c r="AP23">
        <v>0.43982557874465628</v>
      </c>
      <c r="AQ23">
        <v>0</v>
      </c>
      <c r="AR23">
        <v>8.5296417692028985</v>
      </c>
      <c r="AS23">
        <v>5.9396345221712599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661.23628156451935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87.8811439655301</v>
      </c>
      <c r="L24">
        <v>63.340153278776057</v>
      </c>
      <c r="M24">
        <v>0</v>
      </c>
      <c r="N24">
        <v>29.120913045708104</v>
      </c>
      <c r="O24">
        <v>48.910697384456782</v>
      </c>
      <c r="P24">
        <v>66.866614906718212</v>
      </c>
      <c r="Q24">
        <v>5.3484804139981703</v>
      </c>
      <c r="R24">
        <v>10.399119465068019</v>
      </c>
      <c r="S24">
        <v>6.4778069932584277</v>
      </c>
      <c r="T24">
        <v>0</v>
      </c>
      <c r="U24">
        <v>220.36792332021957</v>
      </c>
      <c r="V24">
        <v>3.5098754598117301</v>
      </c>
      <c r="W24">
        <v>11.386846784471219</v>
      </c>
      <c r="X24">
        <v>36.380840847706168</v>
      </c>
      <c r="Y24">
        <v>0</v>
      </c>
      <c r="Z24">
        <v>0</v>
      </c>
      <c r="AA24">
        <v>6.8918661483825625</v>
      </c>
      <c r="AB24">
        <v>3.2306217292526149</v>
      </c>
      <c r="AC24">
        <v>2.373536045610285</v>
      </c>
      <c r="AD24">
        <v>0</v>
      </c>
      <c r="AE24">
        <v>8.0845692926634403</v>
      </c>
      <c r="AF24">
        <v>0</v>
      </c>
      <c r="AG24">
        <v>0</v>
      </c>
      <c r="AH24">
        <v>10.453026457998638</v>
      </c>
      <c r="AI24">
        <v>0</v>
      </c>
      <c r="AJ24">
        <v>0</v>
      </c>
      <c r="AK24">
        <v>8.3174066312844772</v>
      </c>
      <c r="AL24">
        <v>13.108991118416524</v>
      </c>
      <c r="AM24">
        <v>3.8767464050696612</v>
      </c>
      <c r="AN24">
        <v>0</v>
      </c>
      <c r="AO24">
        <v>0</v>
      </c>
      <c r="AP24">
        <v>0.43982557874465628</v>
      </c>
      <c r="AQ24">
        <v>0</v>
      </c>
      <c r="AR24">
        <v>8.5296417692028985</v>
      </c>
      <c r="AS24">
        <v>5.9396345221712599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661.23628156451935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86.911909324864553</v>
      </c>
      <c r="L25">
        <v>48.289703639486653</v>
      </c>
      <c r="M25">
        <v>0</v>
      </c>
      <c r="N25">
        <v>29.120913045708104</v>
      </c>
      <c r="O25">
        <v>48.910697384456782</v>
      </c>
      <c r="P25">
        <v>66.866614906718212</v>
      </c>
      <c r="Q25">
        <v>5.3484804139981703</v>
      </c>
      <c r="R25">
        <v>10.399119465068019</v>
      </c>
      <c r="S25">
        <v>6.4778069932584277</v>
      </c>
      <c r="T25">
        <v>0</v>
      </c>
      <c r="U25">
        <v>220.36792332021957</v>
      </c>
      <c r="V25">
        <v>3.5098754598117301</v>
      </c>
      <c r="W25">
        <v>11.386846784471219</v>
      </c>
      <c r="X25">
        <v>36.380840847706168</v>
      </c>
      <c r="Y25">
        <v>0</v>
      </c>
      <c r="Z25">
        <v>0</v>
      </c>
      <c r="AA25">
        <v>6.8918661483825625</v>
      </c>
      <c r="AB25">
        <v>3.2306217292526149</v>
      </c>
      <c r="AC25">
        <v>2.373536045610285</v>
      </c>
      <c r="AD25">
        <v>2.235547087619548</v>
      </c>
      <c r="AE25">
        <v>8.0845692926634403</v>
      </c>
      <c r="AF25">
        <v>0</v>
      </c>
      <c r="AG25">
        <v>0</v>
      </c>
      <c r="AH25">
        <v>10.453026457998638</v>
      </c>
      <c r="AI25">
        <v>0.78052708968131701</v>
      </c>
      <c r="AJ25">
        <v>0</v>
      </c>
      <c r="AK25">
        <v>8.3174066312844772</v>
      </c>
      <c r="AL25">
        <v>13.108991118416524</v>
      </c>
      <c r="AM25">
        <v>3.8767464050696612</v>
      </c>
      <c r="AN25">
        <v>0</v>
      </c>
      <c r="AO25">
        <v>0</v>
      </c>
      <c r="AP25">
        <v>0.43982557874465628</v>
      </c>
      <c r="AQ25">
        <v>0</v>
      </c>
      <c r="AR25">
        <v>8.5296417692028985</v>
      </c>
      <c r="AS25">
        <v>5.9396345221712599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648.23267146186527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128.76722608231069</v>
      </c>
      <c r="L26">
        <v>63.340153278776057</v>
      </c>
      <c r="M26">
        <v>0</v>
      </c>
      <c r="N26">
        <v>29.120913045708104</v>
      </c>
      <c r="O26">
        <v>48.910697384456782</v>
      </c>
      <c r="P26">
        <v>66.866614906718212</v>
      </c>
      <c r="Q26">
        <v>5.3484804139981703</v>
      </c>
      <c r="R26">
        <v>10.399119465068019</v>
      </c>
      <c r="S26">
        <v>6.4778069932584277</v>
      </c>
      <c r="T26">
        <v>0</v>
      </c>
      <c r="U26">
        <v>220.36792332021957</v>
      </c>
      <c r="V26">
        <v>3.5098754598117301</v>
      </c>
      <c r="W26">
        <v>11.386846784471219</v>
      </c>
      <c r="X26">
        <v>36.380840847706168</v>
      </c>
      <c r="Y26">
        <v>0</v>
      </c>
      <c r="Z26">
        <v>0</v>
      </c>
      <c r="AA26">
        <v>6.8918661483825625</v>
      </c>
      <c r="AB26">
        <v>3.2306217292526149</v>
      </c>
      <c r="AC26">
        <v>2.373536045610285</v>
      </c>
      <c r="AD26">
        <v>2.235547087619548</v>
      </c>
      <c r="AE26">
        <v>8.0845692926634403</v>
      </c>
      <c r="AF26">
        <v>0</v>
      </c>
      <c r="AG26">
        <v>0</v>
      </c>
      <c r="AH26">
        <v>10.453026457998638</v>
      </c>
      <c r="AI26">
        <v>0.78052708968131701</v>
      </c>
      <c r="AJ26">
        <v>0</v>
      </c>
      <c r="AK26">
        <v>8.3174066312844772</v>
      </c>
      <c r="AL26">
        <v>13.108991118416524</v>
      </c>
      <c r="AM26">
        <v>3.8767464050696612</v>
      </c>
      <c r="AN26">
        <v>0</v>
      </c>
      <c r="AO26">
        <v>0</v>
      </c>
      <c r="AP26">
        <v>0.43982557874465628</v>
      </c>
      <c r="AQ26">
        <v>0</v>
      </c>
      <c r="AR26">
        <v>8.5296417692028985</v>
      </c>
      <c r="AS26">
        <v>5.9396345221712599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705.13843785860081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86.911417502261983</v>
      </c>
      <c r="L27">
        <v>63.340153278776057</v>
      </c>
      <c r="M27">
        <v>0</v>
      </c>
      <c r="N27">
        <v>29.120913045708104</v>
      </c>
      <c r="O27">
        <v>48.910697384456782</v>
      </c>
      <c r="P27">
        <v>66.866614906718212</v>
      </c>
      <c r="Q27">
        <v>5.3484804139981703</v>
      </c>
      <c r="R27">
        <v>10.399119465068019</v>
      </c>
      <c r="S27">
        <v>6.4778069932584277</v>
      </c>
      <c r="T27">
        <v>0</v>
      </c>
      <c r="U27">
        <v>220.36792332021957</v>
      </c>
      <c r="V27">
        <v>3.5098754598117301</v>
      </c>
      <c r="W27">
        <v>11.386846784471219</v>
      </c>
      <c r="X27">
        <v>36.380840847706168</v>
      </c>
      <c r="Y27">
        <v>0</v>
      </c>
      <c r="Z27">
        <v>0</v>
      </c>
      <c r="AA27">
        <v>6.8918661483825625</v>
      </c>
      <c r="AB27">
        <v>3.2306217292526149</v>
      </c>
      <c r="AC27">
        <v>2.373536045610285</v>
      </c>
      <c r="AD27">
        <v>2.235547087619548</v>
      </c>
      <c r="AE27">
        <v>8.0845692926634403</v>
      </c>
      <c r="AF27">
        <v>0</v>
      </c>
      <c r="AG27">
        <v>0</v>
      </c>
      <c r="AH27">
        <v>10.453026457998638</v>
      </c>
      <c r="AI27">
        <v>0.78052708968131701</v>
      </c>
      <c r="AJ27">
        <v>0</v>
      </c>
      <c r="AK27">
        <v>8.3174066312844772</v>
      </c>
      <c r="AL27">
        <v>13.108991118416524</v>
      </c>
      <c r="AM27">
        <v>3.8767464050696612</v>
      </c>
      <c r="AN27">
        <v>0</v>
      </c>
      <c r="AO27">
        <v>0</v>
      </c>
      <c r="AP27">
        <v>0</v>
      </c>
      <c r="AQ27">
        <v>0</v>
      </c>
      <c r="AR27">
        <v>8.5296417692028985</v>
      </c>
      <c r="AS27">
        <v>5.9396345221712599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662.84280369980752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125.54152248344521</v>
      </c>
      <c r="L28">
        <v>63.340153278776057</v>
      </c>
      <c r="M28">
        <v>0</v>
      </c>
      <c r="N28">
        <v>29.120913045708104</v>
      </c>
      <c r="O28">
        <v>48.910697384456782</v>
      </c>
      <c r="P28">
        <v>66.866614906718212</v>
      </c>
      <c r="Q28">
        <v>5.3484804139981703</v>
      </c>
      <c r="R28">
        <v>10.399119465068019</v>
      </c>
      <c r="S28">
        <v>6.4778069932584277</v>
      </c>
      <c r="T28">
        <v>0</v>
      </c>
      <c r="U28">
        <v>220.36792332021957</v>
      </c>
      <c r="V28">
        <v>3.5098754598117301</v>
      </c>
      <c r="W28">
        <v>11.386846784471219</v>
      </c>
      <c r="X28">
        <v>36.380840847706168</v>
      </c>
      <c r="Y28">
        <v>0</v>
      </c>
      <c r="Z28">
        <v>0</v>
      </c>
      <c r="AA28">
        <v>6.8918661483825625</v>
      </c>
      <c r="AB28">
        <v>3.2306217292526149</v>
      </c>
      <c r="AC28">
        <v>2.373536045610285</v>
      </c>
      <c r="AD28">
        <v>2.235547087619548</v>
      </c>
      <c r="AE28">
        <v>8.0845692926634403</v>
      </c>
      <c r="AF28">
        <v>0</v>
      </c>
      <c r="AG28">
        <v>0</v>
      </c>
      <c r="AH28">
        <v>10.453026457998638</v>
      </c>
      <c r="AI28">
        <v>1.5610539674664281</v>
      </c>
      <c r="AJ28">
        <v>0</v>
      </c>
      <c r="AK28">
        <v>8.3174066312844772</v>
      </c>
      <c r="AL28">
        <v>13.108991118416524</v>
      </c>
      <c r="AM28">
        <v>3.8767464050696612</v>
      </c>
      <c r="AN28">
        <v>0</v>
      </c>
      <c r="AO28">
        <v>0</v>
      </c>
      <c r="AP28">
        <v>0</v>
      </c>
      <c r="AQ28">
        <v>0</v>
      </c>
      <c r="AR28">
        <v>8.5296417692028985</v>
      </c>
      <c r="AS28">
        <v>5.9396345221712599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702.253435558776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115.88032618129239</v>
      </c>
      <c r="L29">
        <v>63.340153278776057</v>
      </c>
      <c r="M29">
        <v>0</v>
      </c>
      <c r="N29">
        <v>29.120913045708104</v>
      </c>
      <c r="O29">
        <v>48.910697384456782</v>
      </c>
      <c r="P29">
        <v>66.866614906718212</v>
      </c>
      <c r="Q29">
        <v>5.3484804139981703</v>
      </c>
      <c r="R29">
        <v>10.399119465068019</v>
      </c>
      <c r="S29">
        <v>6.4778069932584277</v>
      </c>
      <c r="T29">
        <v>0</v>
      </c>
      <c r="U29">
        <v>220.36792332021957</v>
      </c>
      <c r="V29">
        <v>3.5098754598117301</v>
      </c>
      <c r="W29">
        <v>11.386846784471219</v>
      </c>
      <c r="X29">
        <v>36.380840847706168</v>
      </c>
      <c r="Y29">
        <v>0</v>
      </c>
      <c r="Z29">
        <v>0</v>
      </c>
      <c r="AA29">
        <v>6.8918661483825625</v>
      </c>
      <c r="AB29">
        <v>3.2306217292526149</v>
      </c>
      <c r="AC29">
        <v>2.373536045610285</v>
      </c>
      <c r="AD29">
        <v>2.235547087619548</v>
      </c>
      <c r="AE29">
        <v>8.0845692926634403</v>
      </c>
      <c r="AF29">
        <v>0</v>
      </c>
      <c r="AG29">
        <v>0</v>
      </c>
      <c r="AH29">
        <v>10.453026457998638</v>
      </c>
      <c r="AI29">
        <v>8.0200713518034128</v>
      </c>
      <c r="AJ29">
        <v>0</v>
      </c>
      <c r="AK29">
        <v>8.3174066312844772</v>
      </c>
      <c r="AL29">
        <v>9.8317433388123945</v>
      </c>
      <c r="AM29">
        <v>3.8767464050696612</v>
      </c>
      <c r="AN29">
        <v>0</v>
      </c>
      <c r="AO29">
        <v>0</v>
      </c>
      <c r="AP29">
        <v>0</v>
      </c>
      <c r="AQ29">
        <v>0</v>
      </c>
      <c r="AR29">
        <v>8.5296417692028985</v>
      </c>
      <c r="AS29">
        <v>5.9396345221712599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695.77400886135592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86.910110129446466</v>
      </c>
      <c r="L30">
        <v>43.459834425647756</v>
      </c>
      <c r="M30">
        <v>0</v>
      </c>
      <c r="N30">
        <v>29.120913045708104</v>
      </c>
      <c r="O30">
        <v>48.910697384456782</v>
      </c>
      <c r="P30">
        <v>66.866614906718212</v>
      </c>
      <c r="Q30">
        <v>5.3484804139981703</v>
      </c>
      <c r="R30">
        <v>10.399119465068019</v>
      </c>
      <c r="S30">
        <v>6.4778069932584277</v>
      </c>
      <c r="T30">
        <v>0</v>
      </c>
      <c r="U30">
        <v>220.36792332021957</v>
      </c>
      <c r="V30">
        <v>3.5098754598117301</v>
      </c>
      <c r="W30">
        <v>11.386846784471219</v>
      </c>
      <c r="X30">
        <v>36.380840847706168</v>
      </c>
      <c r="Y30">
        <v>0</v>
      </c>
      <c r="Z30">
        <v>0</v>
      </c>
      <c r="AA30">
        <v>6.8918661483825625</v>
      </c>
      <c r="AB30">
        <v>3.2306217292526149</v>
      </c>
      <c r="AC30">
        <v>2.373536045610285</v>
      </c>
      <c r="AD30">
        <v>2.235547087619548</v>
      </c>
      <c r="AE30">
        <v>8.0845692926634403</v>
      </c>
      <c r="AF30">
        <v>0</v>
      </c>
      <c r="AG30">
        <v>0</v>
      </c>
      <c r="AH30">
        <v>10.453026457998638</v>
      </c>
      <c r="AI30">
        <v>8.0200713518034128</v>
      </c>
      <c r="AJ30">
        <v>0</v>
      </c>
      <c r="AK30">
        <v>8.3174066312844772</v>
      </c>
      <c r="AL30">
        <v>9.8317433388123945</v>
      </c>
      <c r="AM30">
        <v>3.8767464050696612</v>
      </c>
      <c r="AN30">
        <v>0</v>
      </c>
      <c r="AO30">
        <v>0</v>
      </c>
      <c r="AP30">
        <v>0</v>
      </c>
      <c r="AQ30">
        <v>0</v>
      </c>
      <c r="AR30">
        <v>8.5296417692028985</v>
      </c>
      <c r="AS30">
        <v>5.9396345221712599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646.92347395638171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86.909876680281997</v>
      </c>
      <c r="L31">
        <v>33.799706512124111</v>
      </c>
      <c r="M31">
        <v>0</v>
      </c>
      <c r="N31">
        <v>29.120913045708104</v>
      </c>
      <c r="O31">
        <v>48.910697384456782</v>
      </c>
      <c r="P31">
        <v>66.866614906718212</v>
      </c>
      <c r="Q31">
        <v>5.3484804139981703</v>
      </c>
      <c r="R31">
        <v>10.399119465068019</v>
      </c>
      <c r="S31">
        <v>6.4778069932584277</v>
      </c>
      <c r="T31">
        <v>0</v>
      </c>
      <c r="U31">
        <v>220.36792332021957</v>
      </c>
      <c r="V31">
        <v>3.5098754598117301</v>
      </c>
      <c r="W31">
        <v>11.386846784471219</v>
      </c>
      <c r="X31">
        <v>36.380840847706168</v>
      </c>
      <c r="Y31">
        <v>0</v>
      </c>
      <c r="Z31">
        <v>0</v>
      </c>
      <c r="AA31">
        <v>6.8918661483825625</v>
      </c>
      <c r="AB31">
        <v>3.2306217292526149</v>
      </c>
      <c r="AC31">
        <v>2.373536045610285</v>
      </c>
      <c r="AD31">
        <v>2.235547087619548</v>
      </c>
      <c r="AE31">
        <v>8.0845692926634403</v>
      </c>
      <c r="AF31">
        <v>0</v>
      </c>
      <c r="AG31">
        <v>0</v>
      </c>
      <c r="AH31">
        <v>10.453026457998638</v>
      </c>
      <c r="AI31">
        <v>8.0200713518034128</v>
      </c>
      <c r="AJ31">
        <v>0</v>
      </c>
      <c r="AK31">
        <v>8.3174066312844772</v>
      </c>
      <c r="AL31">
        <v>9.8317433388123945</v>
      </c>
      <c r="AM31">
        <v>3.8767464050696612</v>
      </c>
      <c r="AN31">
        <v>0</v>
      </c>
      <c r="AO31">
        <v>0</v>
      </c>
      <c r="AP31">
        <v>1.6336382629849218</v>
      </c>
      <c r="AQ31">
        <v>0</v>
      </c>
      <c r="AR31">
        <v>8.5296417692028985</v>
      </c>
      <c r="AS31">
        <v>5.9396345221712599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638.89675085667852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86.912247693146995</v>
      </c>
      <c r="L32">
        <v>33.79973527058484</v>
      </c>
      <c r="M32">
        <v>0</v>
      </c>
      <c r="N32">
        <v>29.120913045708104</v>
      </c>
      <c r="O32">
        <v>48.910697384456782</v>
      </c>
      <c r="P32">
        <v>66.866614906718212</v>
      </c>
      <c r="Q32">
        <v>2.899165386904762</v>
      </c>
      <c r="R32">
        <v>5.7905642113003086</v>
      </c>
      <c r="S32">
        <v>3.860772959244533</v>
      </c>
      <c r="T32">
        <v>0</v>
      </c>
      <c r="U32">
        <v>220.36792332021957</v>
      </c>
      <c r="V32">
        <v>3.5098754598117301</v>
      </c>
      <c r="W32">
        <v>11.386846784471219</v>
      </c>
      <c r="X32">
        <v>36.380840847706168</v>
      </c>
      <c r="Y32">
        <v>0</v>
      </c>
      <c r="Z32">
        <v>0</v>
      </c>
      <c r="AA32">
        <v>6.8918661483825625</v>
      </c>
      <c r="AB32">
        <v>3.2306217292526149</v>
      </c>
      <c r="AC32">
        <v>2.373536045610285</v>
      </c>
      <c r="AD32">
        <v>2.235547087619548</v>
      </c>
      <c r="AE32">
        <v>8.0845692926634403</v>
      </c>
      <c r="AF32">
        <v>0</v>
      </c>
      <c r="AG32">
        <v>0</v>
      </c>
      <c r="AH32">
        <v>10.453026457998638</v>
      </c>
      <c r="AI32">
        <v>8.0200713518034128</v>
      </c>
      <c r="AJ32">
        <v>0</v>
      </c>
      <c r="AK32">
        <v>8.3174066312844772</v>
      </c>
      <c r="AL32">
        <v>9.8317433388123945</v>
      </c>
      <c r="AM32">
        <v>3.8767464050696612</v>
      </c>
      <c r="AN32">
        <v>0</v>
      </c>
      <c r="AO32">
        <v>0</v>
      </c>
      <c r="AP32">
        <v>1.6336382629849218</v>
      </c>
      <c r="AQ32">
        <v>0</v>
      </c>
      <c r="AR32">
        <v>10.018944461594202</v>
      </c>
      <c r="AS32">
        <v>5.9396345221712599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630.71354900552046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88.947390318832262</v>
      </c>
      <c r="L33">
        <v>33.799773334609768</v>
      </c>
      <c r="M33">
        <v>0</v>
      </c>
      <c r="N33">
        <v>29.120913045708104</v>
      </c>
      <c r="O33">
        <v>48.910697384456782</v>
      </c>
      <c r="P33">
        <v>66.866614906718212</v>
      </c>
      <c r="Q33">
        <v>2.899165386904762</v>
      </c>
      <c r="R33">
        <v>5.7905642113003086</v>
      </c>
      <c r="S33">
        <v>3.860772959244533</v>
      </c>
      <c r="T33">
        <v>0</v>
      </c>
      <c r="U33">
        <v>220.36792332021957</v>
      </c>
      <c r="V33">
        <v>3.5098754598117301</v>
      </c>
      <c r="W33">
        <v>11.386846784471219</v>
      </c>
      <c r="X33">
        <v>36.380840847706168</v>
      </c>
      <c r="Y33">
        <v>0</v>
      </c>
      <c r="Z33">
        <v>0</v>
      </c>
      <c r="AA33">
        <v>6.8918661483825625</v>
      </c>
      <c r="AB33">
        <v>3.2306217292526149</v>
      </c>
      <c r="AC33">
        <v>4.7470723031267621</v>
      </c>
      <c r="AD33">
        <v>2.235547087619548</v>
      </c>
      <c r="AE33">
        <v>8.0845692926634403</v>
      </c>
      <c r="AF33">
        <v>0</v>
      </c>
      <c r="AG33">
        <v>0</v>
      </c>
      <c r="AH33">
        <v>10.453026457998638</v>
      </c>
      <c r="AI33">
        <v>8.0200713518034128</v>
      </c>
      <c r="AJ33">
        <v>0</v>
      </c>
      <c r="AK33">
        <v>8.3174066312844772</v>
      </c>
      <c r="AL33">
        <v>9.8317433388123945</v>
      </c>
      <c r="AM33">
        <v>3.8767464050696612</v>
      </c>
      <c r="AN33">
        <v>0</v>
      </c>
      <c r="AO33">
        <v>0</v>
      </c>
      <c r="AP33">
        <v>1.6336382629849218</v>
      </c>
      <c r="AQ33">
        <v>0</v>
      </c>
      <c r="AR33">
        <v>10.018944461594202</v>
      </c>
      <c r="AS33">
        <v>3.9597562768352135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633.1423877074111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86.911669263637748</v>
      </c>
      <c r="L34">
        <v>33.800201040212151</v>
      </c>
      <c r="M34">
        <v>0</v>
      </c>
      <c r="N34">
        <v>29.120913045708104</v>
      </c>
      <c r="O34">
        <v>48.910697384456782</v>
      </c>
      <c r="P34">
        <v>66.866614906718212</v>
      </c>
      <c r="Q34">
        <v>2.899165386904762</v>
      </c>
      <c r="R34">
        <v>5.7905642113003086</v>
      </c>
      <c r="S34">
        <v>3.860772959244533</v>
      </c>
      <c r="T34">
        <v>0</v>
      </c>
      <c r="U34">
        <v>220.36792332021957</v>
      </c>
      <c r="V34">
        <v>3.5098754598117301</v>
      </c>
      <c r="W34">
        <v>11.386846784471219</v>
      </c>
      <c r="X34">
        <v>36.380840847706168</v>
      </c>
      <c r="Y34">
        <v>0</v>
      </c>
      <c r="Z34">
        <v>0</v>
      </c>
      <c r="AA34">
        <v>6.8918661483825625</v>
      </c>
      <c r="AB34">
        <v>6.4612438723666541</v>
      </c>
      <c r="AC34">
        <v>4.7470723031267621</v>
      </c>
      <c r="AD34">
        <v>2.235547087619548</v>
      </c>
      <c r="AE34">
        <v>8.0845692926634403</v>
      </c>
      <c r="AF34">
        <v>0</v>
      </c>
      <c r="AG34">
        <v>0</v>
      </c>
      <c r="AH34">
        <v>5.110368433013682</v>
      </c>
      <c r="AI34">
        <v>8.0200713518034128</v>
      </c>
      <c r="AJ34">
        <v>0</v>
      </c>
      <c r="AK34">
        <v>8.3174066312844772</v>
      </c>
      <c r="AL34">
        <v>9.8317433388123945</v>
      </c>
      <c r="AM34">
        <v>3.8767464050696612</v>
      </c>
      <c r="AN34">
        <v>0</v>
      </c>
      <c r="AO34">
        <v>0</v>
      </c>
      <c r="AP34">
        <v>1.6336382629849218</v>
      </c>
      <c r="AQ34">
        <v>0</v>
      </c>
      <c r="AR34">
        <v>10.018944461594202</v>
      </c>
      <c r="AS34">
        <v>1.9798782453360466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627.01518044444913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86.911886491871016</v>
      </c>
      <c r="L35">
        <v>33.799919254569083</v>
      </c>
      <c r="M35">
        <v>0</v>
      </c>
      <c r="N35">
        <v>29.120913045708104</v>
      </c>
      <c r="O35">
        <v>48.910697384456782</v>
      </c>
      <c r="P35">
        <v>66.866614906718212</v>
      </c>
      <c r="Q35">
        <v>2.8999846634615385</v>
      </c>
      <c r="R35">
        <v>10.400976436154949</v>
      </c>
      <c r="S35">
        <v>3.8610385917955616</v>
      </c>
      <c r="T35">
        <v>0</v>
      </c>
      <c r="U35">
        <v>220.36792332021957</v>
      </c>
      <c r="V35">
        <v>3.5098754598117301</v>
      </c>
      <c r="W35">
        <v>11.386846784471219</v>
      </c>
      <c r="X35">
        <v>36.380840847706168</v>
      </c>
      <c r="Y35">
        <v>0</v>
      </c>
      <c r="Z35">
        <v>0</v>
      </c>
      <c r="AA35">
        <v>5.5930531604547591</v>
      </c>
      <c r="AB35">
        <v>6.4612438723666541</v>
      </c>
      <c r="AC35">
        <v>4.7470723031267621</v>
      </c>
      <c r="AD35">
        <v>2.235547087619548</v>
      </c>
      <c r="AE35">
        <v>8.0845692926634403</v>
      </c>
      <c r="AF35">
        <v>0</v>
      </c>
      <c r="AG35">
        <v>0</v>
      </c>
      <c r="AH35">
        <v>0</v>
      </c>
      <c r="AI35">
        <v>1.2488433434901069</v>
      </c>
      <c r="AJ35">
        <v>0</v>
      </c>
      <c r="AK35">
        <v>8.3174066312844772</v>
      </c>
      <c r="AL35">
        <v>9.8317433388123945</v>
      </c>
      <c r="AM35">
        <v>3.8767464050696612</v>
      </c>
      <c r="AN35">
        <v>0</v>
      </c>
      <c r="AO35">
        <v>0</v>
      </c>
      <c r="AP35">
        <v>0.18849671288450709</v>
      </c>
      <c r="AQ35">
        <v>0</v>
      </c>
      <c r="AR35">
        <v>8.5296417692028985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613.53188110391932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86.911886491871016</v>
      </c>
      <c r="L36">
        <v>33.799919254569083</v>
      </c>
      <c r="M36">
        <v>0</v>
      </c>
      <c r="N36">
        <v>29.120913045708104</v>
      </c>
      <c r="O36">
        <v>48.910697384456782</v>
      </c>
      <c r="P36">
        <v>66.866614906718212</v>
      </c>
      <c r="Q36">
        <v>2.8999846634615385</v>
      </c>
      <c r="R36">
        <v>10.400976436154949</v>
      </c>
      <c r="S36">
        <v>3.8610385917955616</v>
      </c>
      <c r="T36">
        <v>0</v>
      </c>
      <c r="U36">
        <v>220.36792332021957</v>
      </c>
      <c r="V36">
        <v>3.5098754598117301</v>
      </c>
      <c r="W36">
        <v>11.386846784471219</v>
      </c>
      <c r="X36">
        <v>36.380840847706168</v>
      </c>
      <c r="Y36">
        <v>0</v>
      </c>
      <c r="Z36">
        <v>0</v>
      </c>
      <c r="AA36">
        <v>3.4459330741912813</v>
      </c>
      <c r="AB36">
        <v>6.4612438723666541</v>
      </c>
      <c r="AC36">
        <v>4.7470723031267621</v>
      </c>
      <c r="AD36">
        <v>2.235547087619548</v>
      </c>
      <c r="AE36">
        <v>8.0845692926634403</v>
      </c>
      <c r="AF36">
        <v>0</v>
      </c>
      <c r="AG36">
        <v>0</v>
      </c>
      <c r="AH36">
        <v>0</v>
      </c>
      <c r="AI36">
        <v>0.78052708968131701</v>
      </c>
      <c r="AJ36">
        <v>0</v>
      </c>
      <c r="AK36">
        <v>8.3174066312844772</v>
      </c>
      <c r="AL36">
        <v>9.8317433388123945</v>
      </c>
      <c r="AM36">
        <v>3.8767464050696612</v>
      </c>
      <c r="AN36">
        <v>0</v>
      </c>
      <c r="AO36">
        <v>0</v>
      </c>
      <c r="AP36">
        <v>0.18849671288450709</v>
      </c>
      <c r="AQ36">
        <v>0</v>
      </c>
      <c r="AR36">
        <v>8.5296417692028985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610.91644476384704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86.911886491871016</v>
      </c>
      <c r="L37">
        <v>33.799919254569083</v>
      </c>
      <c r="M37">
        <v>0</v>
      </c>
      <c r="N37">
        <v>29.120913045708104</v>
      </c>
      <c r="O37">
        <v>48.910697384456782</v>
      </c>
      <c r="P37">
        <v>66.866614906718212</v>
      </c>
      <c r="Q37">
        <v>2.8999846634615385</v>
      </c>
      <c r="R37">
        <v>5.7986915521796556</v>
      </c>
      <c r="S37">
        <v>3.8610385917955616</v>
      </c>
      <c r="T37">
        <v>0</v>
      </c>
      <c r="U37">
        <v>220.36792332021957</v>
      </c>
      <c r="V37">
        <v>3.5098754598117301</v>
      </c>
      <c r="W37">
        <v>11.386846784471219</v>
      </c>
      <c r="X37">
        <v>36.380840847706168</v>
      </c>
      <c r="Y37">
        <v>0</v>
      </c>
      <c r="Z37">
        <v>0</v>
      </c>
      <c r="AA37">
        <v>3.4459330741912813</v>
      </c>
      <c r="AB37">
        <v>6.4612438723666541</v>
      </c>
      <c r="AC37">
        <v>4.7470723031267621</v>
      </c>
      <c r="AD37">
        <v>2.235547087619548</v>
      </c>
      <c r="AE37">
        <v>8.0845692926634403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8.3174066312844772</v>
      </c>
      <c r="AL37">
        <v>9.8317433388123945</v>
      </c>
      <c r="AM37">
        <v>3.8767464050696612</v>
      </c>
      <c r="AN37">
        <v>0</v>
      </c>
      <c r="AO37">
        <v>0</v>
      </c>
      <c r="AP37">
        <v>0.18849671288450709</v>
      </c>
      <c r="AQ37">
        <v>0</v>
      </c>
      <c r="AR37">
        <v>8.5296417692028985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605.5336327901905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86.911886491871016</v>
      </c>
      <c r="L38">
        <v>33.799919254569083</v>
      </c>
      <c r="M38">
        <v>0</v>
      </c>
      <c r="N38">
        <v>29.120913045708104</v>
      </c>
      <c r="O38">
        <v>48.910697384456782</v>
      </c>
      <c r="P38">
        <v>66.866614906718212</v>
      </c>
      <c r="Q38">
        <v>2.8999846634615385</v>
      </c>
      <c r="R38">
        <v>9.1612034252199415</v>
      </c>
      <c r="S38">
        <v>3.8610385917955616</v>
      </c>
      <c r="T38">
        <v>0</v>
      </c>
      <c r="U38">
        <v>220.36792332021957</v>
      </c>
      <c r="V38">
        <v>3.5098754598117301</v>
      </c>
      <c r="W38">
        <v>11.386846784471219</v>
      </c>
      <c r="X38">
        <v>36.380840847706168</v>
      </c>
      <c r="Y38">
        <v>0</v>
      </c>
      <c r="Z38">
        <v>0</v>
      </c>
      <c r="AA38">
        <v>3.4459330741912813</v>
      </c>
      <c r="AB38">
        <v>6.4612438723666541</v>
      </c>
      <c r="AC38">
        <v>4.7470723031267621</v>
      </c>
      <c r="AD38">
        <v>2.235547087619548</v>
      </c>
      <c r="AE38">
        <v>8.0845692926634403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8.3174066312844772</v>
      </c>
      <c r="AL38">
        <v>9.8317433388123945</v>
      </c>
      <c r="AM38">
        <v>3.8767464050696612</v>
      </c>
      <c r="AN38">
        <v>0</v>
      </c>
      <c r="AO38">
        <v>0</v>
      </c>
      <c r="AP38">
        <v>0.18849671288450709</v>
      </c>
      <c r="AQ38">
        <v>0</v>
      </c>
      <c r="AR38">
        <v>8.5296417692028985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608.89614466323076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86.911886491871016</v>
      </c>
      <c r="L39">
        <v>33.799919254569083</v>
      </c>
      <c r="M39">
        <v>0</v>
      </c>
      <c r="N39">
        <v>29.120913045708104</v>
      </c>
      <c r="O39">
        <v>48.910697384456782</v>
      </c>
      <c r="P39">
        <v>66.866614906718212</v>
      </c>
      <c r="Q39">
        <v>2.8999846634615385</v>
      </c>
      <c r="R39">
        <v>5.7917921992635026</v>
      </c>
      <c r="S39">
        <v>3.8610385917955616</v>
      </c>
      <c r="T39">
        <v>0</v>
      </c>
      <c r="U39">
        <v>220.36792332021957</v>
      </c>
      <c r="V39">
        <v>3.5112791660869567</v>
      </c>
      <c r="W39">
        <v>11.386846784471219</v>
      </c>
      <c r="X39">
        <v>36.380840847706168</v>
      </c>
      <c r="Y39">
        <v>0</v>
      </c>
      <c r="Z39">
        <v>0</v>
      </c>
      <c r="AA39">
        <v>3.4459330741912813</v>
      </c>
      <c r="AB39">
        <v>6.4612438723666541</v>
      </c>
      <c r="AC39">
        <v>4.7470723031267621</v>
      </c>
      <c r="AD39">
        <v>2.235547087619548</v>
      </c>
      <c r="AE39">
        <v>8.0845692926634403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8.3174066312844772</v>
      </c>
      <c r="AL39">
        <v>9.8317433388123945</v>
      </c>
      <c r="AM39">
        <v>3.8767464050696612</v>
      </c>
      <c r="AN39">
        <v>0</v>
      </c>
      <c r="AO39">
        <v>0</v>
      </c>
      <c r="AP39">
        <v>0.18849671288450709</v>
      </c>
      <c r="AQ39">
        <v>0</v>
      </c>
      <c r="AR39">
        <v>3.2493874615942029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600.2478828359408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86.911886491871016</v>
      </c>
      <c r="L40">
        <v>33.799919254569083</v>
      </c>
      <c r="M40">
        <v>0</v>
      </c>
      <c r="N40">
        <v>29.120913045708104</v>
      </c>
      <c r="O40">
        <v>48.910697384456782</v>
      </c>
      <c r="P40">
        <v>66.866614906718212</v>
      </c>
      <c r="Q40">
        <v>2.8999846634615385</v>
      </c>
      <c r="R40">
        <v>5.7917921992635026</v>
      </c>
      <c r="S40">
        <v>3.8610385917955616</v>
      </c>
      <c r="T40">
        <v>0</v>
      </c>
      <c r="U40">
        <v>220.36792332021957</v>
      </c>
      <c r="V40">
        <v>3.5112791660869567</v>
      </c>
      <c r="W40">
        <v>11.386846784471219</v>
      </c>
      <c r="X40">
        <v>36.380840847706168</v>
      </c>
      <c r="Y40">
        <v>0</v>
      </c>
      <c r="Z40">
        <v>0</v>
      </c>
      <c r="AA40">
        <v>3.4459330741912813</v>
      </c>
      <c r="AB40">
        <v>6.4612438723666541</v>
      </c>
      <c r="AC40">
        <v>4.7470723031267621</v>
      </c>
      <c r="AD40">
        <v>2.235547087619548</v>
      </c>
      <c r="AE40">
        <v>8.0845692926634403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8.3174066312844772</v>
      </c>
      <c r="AL40">
        <v>9.8317433388123945</v>
      </c>
      <c r="AM40">
        <v>3.8767464050696612</v>
      </c>
      <c r="AN40">
        <v>0</v>
      </c>
      <c r="AO40">
        <v>0</v>
      </c>
      <c r="AP40">
        <v>0.18849671288450709</v>
      </c>
      <c r="AQ40">
        <v>0</v>
      </c>
      <c r="AR40">
        <v>1.0831290692028985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598.08162444354946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86.911886491871016</v>
      </c>
      <c r="L41">
        <v>33.799919254569083</v>
      </c>
      <c r="M41">
        <v>0</v>
      </c>
      <c r="N41">
        <v>29.120913045708104</v>
      </c>
      <c r="O41">
        <v>48.910697384456782</v>
      </c>
      <c r="P41">
        <v>66.866614906718212</v>
      </c>
      <c r="Q41">
        <v>2.8999846634615385</v>
      </c>
      <c r="R41">
        <v>5.7917921992635026</v>
      </c>
      <c r="S41">
        <v>3.8610385917955616</v>
      </c>
      <c r="T41">
        <v>0</v>
      </c>
      <c r="U41">
        <v>220.36792332021957</v>
      </c>
      <c r="V41">
        <v>3.5112791660869567</v>
      </c>
      <c r="W41">
        <v>11.386846784471219</v>
      </c>
      <c r="X41">
        <v>36.380840847706168</v>
      </c>
      <c r="Y41">
        <v>0</v>
      </c>
      <c r="Z41">
        <v>0</v>
      </c>
      <c r="AA41">
        <v>3.4459330741912813</v>
      </c>
      <c r="AB41">
        <v>6.4612438723666541</v>
      </c>
      <c r="AC41">
        <v>2.373536045610285</v>
      </c>
      <c r="AD41">
        <v>2.235547087619548</v>
      </c>
      <c r="AE41">
        <v>8.0845692926634403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8.3174066312844772</v>
      </c>
      <c r="AL41">
        <v>9.4042762592082632</v>
      </c>
      <c r="AM41">
        <v>3.8767464050696612</v>
      </c>
      <c r="AN41">
        <v>0</v>
      </c>
      <c r="AO41">
        <v>0</v>
      </c>
      <c r="AP41">
        <v>0.18849671288450709</v>
      </c>
      <c r="AQ41">
        <v>0</v>
      </c>
      <c r="AR41">
        <v>1.0831290692028985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595.28062110642884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86.911886491871016</v>
      </c>
      <c r="L42">
        <v>33.799919254569083</v>
      </c>
      <c r="M42">
        <v>0</v>
      </c>
      <c r="N42">
        <v>29.120913045708104</v>
      </c>
      <c r="O42">
        <v>48.910697384456782</v>
      </c>
      <c r="P42">
        <v>66.866614906718212</v>
      </c>
      <c r="Q42">
        <v>2.8999846634615385</v>
      </c>
      <c r="R42">
        <v>5.7917921992635026</v>
      </c>
      <c r="S42">
        <v>3.8610385917955616</v>
      </c>
      <c r="T42">
        <v>0</v>
      </c>
      <c r="U42">
        <v>220.36792332021957</v>
      </c>
      <c r="V42">
        <v>3.5112791660869567</v>
      </c>
      <c r="W42">
        <v>11.386846784471219</v>
      </c>
      <c r="X42">
        <v>36.380840847706168</v>
      </c>
      <c r="Y42">
        <v>0</v>
      </c>
      <c r="Z42">
        <v>0</v>
      </c>
      <c r="AA42">
        <v>3.4459330741912813</v>
      </c>
      <c r="AB42">
        <v>6.4612438723666541</v>
      </c>
      <c r="AC42">
        <v>2.373536045610285</v>
      </c>
      <c r="AD42">
        <v>2.235547087619548</v>
      </c>
      <c r="AE42">
        <v>8.0845692926634403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8.3174066312844772</v>
      </c>
      <c r="AL42">
        <v>9.4042762592082632</v>
      </c>
      <c r="AM42">
        <v>3.8767464050696612</v>
      </c>
      <c r="AN42">
        <v>0</v>
      </c>
      <c r="AO42">
        <v>0</v>
      </c>
      <c r="AP42">
        <v>0.18849671288450709</v>
      </c>
      <c r="AQ42">
        <v>0</v>
      </c>
      <c r="AR42">
        <v>3.2493874615942029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597.44687949882018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86.911886491871016</v>
      </c>
      <c r="L43">
        <v>33.799919254569083</v>
      </c>
      <c r="M43">
        <v>0</v>
      </c>
      <c r="N43">
        <v>29.120913045708104</v>
      </c>
      <c r="O43">
        <v>48.910697384456782</v>
      </c>
      <c r="P43">
        <v>66.866614906718212</v>
      </c>
      <c r="Q43">
        <v>2.8999846634615385</v>
      </c>
      <c r="R43">
        <v>5.7917921992635026</v>
      </c>
      <c r="S43">
        <v>3.8610385917955616</v>
      </c>
      <c r="T43">
        <v>0</v>
      </c>
      <c r="U43">
        <v>220.36792332021957</v>
      </c>
      <c r="V43">
        <v>3.5112791660869567</v>
      </c>
      <c r="W43">
        <v>11.386846784471219</v>
      </c>
      <c r="X43">
        <v>36.380840847706168</v>
      </c>
      <c r="Y43">
        <v>0</v>
      </c>
      <c r="Z43">
        <v>0</v>
      </c>
      <c r="AA43">
        <v>3.4459330741912813</v>
      </c>
      <c r="AB43">
        <v>6.4612438723666541</v>
      </c>
      <c r="AC43">
        <v>2.373536045610285</v>
      </c>
      <c r="AD43">
        <v>2.235547087619548</v>
      </c>
      <c r="AE43">
        <v>8.0845692926634403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8.3174066312844772</v>
      </c>
      <c r="AL43">
        <v>9.4042762592082632</v>
      </c>
      <c r="AM43">
        <v>3.8767464050696612</v>
      </c>
      <c r="AN43">
        <v>0</v>
      </c>
      <c r="AO43">
        <v>0</v>
      </c>
      <c r="AP43">
        <v>0.18849671288450709</v>
      </c>
      <c r="AQ43">
        <v>0</v>
      </c>
      <c r="AR43">
        <v>8.5296417692028985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602.72713380642892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86.911886491871016</v>
      </c>
      <c r="L44">
        <v>33.799919254569083</v>
      </c>
      <c r="M44">
        <v>0</v>
      </c>
      <c r="N44">
        <v>29.120913045708104</v>
      </c>
      <c r="O44">
        <v>48.910697384456782</v>
      </c>
      <c r="P44">
        <v>66.866614906718212</v>
      </c>
      <c r="Q44">
        <v>2.8999846634615385</v>
      </c>
      <c r="R44">
        <v>5.7917921992635026</v>
      </c>
      <c r="S44">
        <v>3.8610385917955616</v>
      </c>
      <c r="T44">
        <v>0</v>
      </c>
      <c r="U44">
        <v>220.36792332021957</v>
      </c>
      <c r="V44">
        <v>3.5112791660869567</v>
      </c>
      <c r="W44">
        <v>11.386846784471219</v>
      </c>
      <c r="X44">
        <v>36.380840847706168</v>
      </c>
      <c r="Y44">
        <v>0</v>
      </c>
      <c r="Z44">
        <v>0</v>
      </c>
      <c r="AA44">
        <v>3.4459330741912813</v>
      </c>
      <c r="AB44">
        <v>6.4612438723666541</v>
      </c>
      <c r="AC44">
        <v>2.373536045610285</v>
      </c>
      <c r="AD44">
        <v>2.235547087619548</v>
      </c>
      <c r="AE44">
        <v>8.0845692926634403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8.3174066312844772</v>
      </c>
      <c r="AL44">
        <v>9.4042762592082632</v>
      </c>
      <c r="AM44">
        <v>3.8767464050696612</v>
      </c>
      <c r="AN44">
        <v>0</v>
      </c>
      <c r="AO44">
        <v>0</v>
      </c>
      <c r="AP44">
        <v>0.18849671288450709</v>
      </c>
      <c r="AQ44">
        <v>0</v>
      </c>
      <c r="AR44">
        <v>10.018944461594202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604.21643649882014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86.911886491871016</v>
      </c>
      <c r="L45">
        <v>33.799919254569083</v>
      </c>
      <c r="M45">
        <v>0</v>
      </c>
      <c r="N45">
        <v>29.120913045708104</v>
      </c>
      <c r="O45">
        <v>48.910697384456782</v>
      </c>
      <c r="P45">
        <v>66.866614906718212</v>
      </c>
      <c r="Q45">
        <v>2.8999846634615385</v>
      </c>
      <c r="R45">
        <v>5.7917921992635026</v>
      </c>
      <c r="S45">
        <v>3.8610385917955616</v>
      </c>
      <c r="T45">
        <v>0</v>
      </c>
      <c r="U45">
        <v>220.36792332021957</v>
      </c>
      <c r="V45">
        <v>2.9009786501377413</v>
      </c>
      <c r="W45">
        <v>6.9380731571290006</v>
      </c>
      <c r="X45">
        <v>32.449255654878399</v>
      </c>
      <c r="Y45">
        <v>0</v>
      </c>
      <c r="Z45">
        <v>0</v>
      </c>
      <c r="AA45">
        <v>3.4459330741912813</v>
      </c>
      <c r="AB45">
        <v>6.4612438723666541</v>
      </c>
      <c r="AC45">
        <v>2.373536045610285</v>
      </c>
      <c r="AD45">
        <v>2.235547087619548</v>
      </c>
      <c r="AE45">
        <v>8.0845692926634403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8.3174066312844772</v>
      </c>
      <c r="AL45">
        <v>9.4042762592082632</v>
      </c>
      <c r="AM45">
        <v>3.8767464050696612</v>
      </c>
      <c r="AN45">
        <v>0</v>
      </c>
      <c r="AO45">
        <v>0</v>
      </c>
      <c r="AP45">
        <v>0.18849671288450709</v>
      </c>
      <c r="AQ45">
        <v>0</v>
      </c>
      <c r="AR45">
        <v>10.018944461594202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595.22577716270098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86.911886491871016</v>
      </c>
      <c r="L46">
        <v>33.799919254569083</v>
      </c>
      <c r="M46">
        <v>0</v>
      </c>
      <c r="N46">
        <v>29.120913045708104</v>
      </c>
      <c r="O46">
        <v>48.910697384456782</v>
      </c>
      <c r="P46">
        <v>66.866614906718212</v>
      </c>
      <c r="Q46">
        <v>2.8999846634615385</v>
      </c>
      <c r="R46">
        <v>5.7917921992635026</v>
      </c>
      <c r="S46">
        <v>3.8610385917955616</v>
      </c>
      <c r="T46">
        <v>0</v>
      </c>
      <c r="U46">
        <v>220.36792332021957</v>
      </c>
      <c r="V46">
        <v>2.9009786501377413</v>
      </c>
      <c r="W46">
        <v>6.7594997700920638</v>
      </c>
      <c r="X46">
        <v>19.570388827216529</v>
      </c>
      <c r="Y46">
        <v>0</v>
      </c>
      <c r="Z46">
        <v>0</v>
      </c>
      <c r="AA46">
        <v>3.4459330741912813</v>
      </c>
      <c r="AB46">
        <v>6.4612438723666541</v>
      </c>
      <c r="AC46">
        <v>2.373536045610285</v>
      </c>
      <c r="AD46">
        <v>2.235547087619548</v>
      </c>
      <c r="AE46">
        <v>8.0845692926634403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8.3174066312844772</v>
      </c>
      <c r="AL46">
        <v>9.4042762592082632</v>
      </c>
      <c r="AM46">
        <v>3.8767464050696612</v>
      </c>
      <c r="AN46">
        <v>0</v>
      </c>
      <c r="AO46">
        <v>0</v>
      </c>
      <c r="AP46">
        <v>0.18849671288450709</v>
      </c>
      <c r="AQ46">
        <v>0</v>
      </c>
      <c r="AR46">
        <v>10.018944461594202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582.16833694800221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86.911886491871016</v>
      </c>
      <c r="L47">
        <v>33.799919254569083</v>
      </c>
      <c r="M47">
        <v>0</v>
      </c>
      <c r="N47">
        <v>29.120913045708104</v>
      </c>
      <c r="O47">
        <v>49.556776693997307</v>
      </c>
      <c r="P47">
        <v>66.866614906718212</v>
      </c>
      <c r="Q47">
        <v>2.8999846634615385</v>
      </c>
      <c r="R47">
        <v>5.7917921992635026</v>
      </c>
      <c r="S47">
        <v>3.8610385917955616</v>
      </c>
      <c r="T47">
        <v>0</v>
      </c>
      <c r="U47">
        <v>220.36792332021957</v>
      </c>
      <c r="V47">
        <v>2.9009786501377413</v>
      </c>
      <c r="W47">
        <v>6.7594997700920638</v>
      </c>
      <c r="X47">
        <v>19.310172817994452</v>
      </c>
      <c r="Y47">
        <v>0</v>
      </c>
      <c r="Z47">
        <v>0</v>
      </c>
      <c r="AA47">
        <v>3.4459330741912813</v>
      </c>
      <c r="AB47">
        <v>6.4612438723666541</v>
      </c>
      <c r="AC47">
        <v>2.373536045610285</v>
      </c>
      <c r="AD47">
        <v>2.235547087619548</v>
      </c>
      <c r="AE47">
        <v>4.0422847524364371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8.3174066312844772</v>
      </c>
      <c r="AL47">
        <v>9.4042762592082632</v>
      </c>
      <c r="AM47">
        <v>3.8767464050696612</v>
      </c>
      <c r="AN47">
        <v>0</v>
      </c>
      <c r="AO47">
        <v>0</v>
      </c>
      <c r="AP47">
        <v>0.18849671288450709</v>
      </c>
      <c r="AQ47">
        <v>0</v>
      </c>
      <c r="AR47">
        <v>8.5296417692028985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577.0226130157024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86.911886491871016</v>
      </c>
      <c r="L48">
        <v>33.799919254569083</v>
      </c>
      <c r="M48">
        <v>0</v>
      </c>
      <c r="N48">
        <v>29.120913045708104</v>
      </c>
      <c r="O48">
        <v>49.556776693997307</v>
      </c>
      <c r="P48">
        <v>66.866614906718212</v>
      </c>
      <c r="Q48">
        <v>2.8999846634615385</v>
      </c>
      <c r="R48">
        <v>5.7917921992635026</v>
      </c>
      <c r="S48">
        <v>3.8610385917955616</v>
      </c>
      <c r="T48">
        <v>0</v>
      </c>
      <c r="U48">
        <v>220.36792332021957</v>
      </c>
      <c r="V48">
        <v>2.799249444444444</v>
      </c>
      <c r="W48">
        <v>6.5275915621716294</v>
      </c>
      <c r="X48">
        <v>19.310172817994452</v>
      </c>
      <c r="Y48">
        <v>0</v>
      </c>
      <c r="Z48">
        <v>0</v>
      </c>
      <c r="AA48">
        <v>3.4459330741912813</v>
      </c>
      <c r="AB48">
        <v>6.4612438723666541</v>
      </c>
      <c r="AC48">
        <v>2.373536045610285</v>
      </c>
      <c r="AD48">
        <v>2.235547087619548</v>
      </c>
      <c r="AE48">
        <v>4.0422847524364371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8.3174066312844772</v>
      </c>
      <c r="AL48">
        <v>9.4042762592082632</v>
      </c>
      <c r="AM48">
        <v>3.8767464050696612</v>
      </c>
      <c r="AN48">
        <v>0</v>
      </c>
      <c r="AO48">
        <v>0</v>
      </c>
      <c r="AP48">
        <v>0.18849671288450709</v>
      </c>
      <c r="AQ48">
        <v>0</v>
      </c>
      <c r="AR48">
        <v>8.5296417692028985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576.6889756020887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86.911886491871016</v>
      </c>
      <c r="L49">
        <v>33.799919254569083</v>
      </c>
      <c r="M49">
        <v>0</v>
      </c>
      <c r="N49">
        <v>29.120913045708104</v>
      </c>
      <c r="O49">
        <v>49.556776693997307</v>
      </c>
      <c r="P49">
        <v>66.866614906718212</v>
      </c>
      <c r="Q49">
        <v>2.8999846634615385</v>
      </c>
      <c r="R49">
        <v>5.7917921992635026</v>
      </c>
      <c r="S49">
        <v>3.8610385917955616</v>
      </c>
      <c r="T49">
        <v>0</v>
      </c>
      <c r="U49">
        <v>220.36792332021957</v>
      </c>
      <c r="V49">
        <v>2.799249444444444</v>
      </c>
      <c r="W49">
        <v>6.5275915621716294</v>
      </c>
      <c r="X49">
        <v>18.650712825948357</v>
      </c>
      <c r="Y49">
        <v>0</v>
      </c>
      <c r="Z49">
        <v>0</v>
      </c>
      <c r="AA49">
        <v>5.7728679351851859</v>
      </c>
      <c r="AB49">
        <v>3.2306217292526149</v>
      </c>
      <c r="AC49">
        <v>2.373536045610285</v>
      </c>
      <c r="AD49">
        <v>2.235547087619548</v>
      </c>
      <c r="AE49">
        <v>4.0422847524364371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8.3174066312844772</v>
      </c>
      <c r="AL49">
        <v>12.539035181583479</v>
      </c>
      <c r="AM49">
        <v>3.8767464050696612</v>
      </c>
      <c r="AN49">
        <v>0</v>
      </c>
      <c r="AO49">
        <v>0</v>
      </c>
      <c r="AP49">
        <v>0.18849671288450709</v>
      </c>
      <c r="AQ49">
        <v>0</v>
      </c>
      <c r="AR49">
        <v>8.5296417692028985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578.26058725029759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86.911886491871016</v>
      </c>
      <c r="L50">
        <v>33.799919254569083</v>
      </c>
      <c r="M50">
        <v>0</v>
      </c>
      <c r="N50">
        <v>29.120913045708104</v>
      </c>
      <c r="O50">
        <v>49.556776693997307</v>
      </c>
      <c r="P50">
        <v>66.866614906718212</v>
      </c>
      <c r="Q50">
        <v>2.8999846634615385</v>
      </c>
      <c r="R50">
        <v>5.7917921992635026</v>
      </c>
      <c r="S50">
        <v>3.8610385917955616</v>
      </c>
      <c r="T50">
        <v>0</v>
      </c>
      <c r="U50">
        <v>220.36792332021957</v>
      </c>
      <c r="V50">
        <v>2.799249444444444</v>
      </c>
      <c r="W50">
        <v>6.5275915621716294</v>
      </c>
      <c r="X50">
        <v>18.650712825948357</v>
      </c>
      <c r="Y50">
        <v>0</v>
      </c>
      <c r="Z50">
        <v>0</v>
      </c>
      <c r="AA50">
        <v>6.8918661483825625</v>
      </c>
      <c r="AB50">
        <v>3.2306217292526149</v>
      </c>
      <c r="AC50">
        <v>2.373536045610285</v>
      </c>
      <c r="AD50">
        <v>2.235547087619548</v>
      </c>
      <c r="AE50">
        <v>4.0422847524364371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8.3174066312844772</v>
      </c>
      <c r="AL50">
        <v>12.539035181583479</v>
      </c>
      <c r="AM50">
        <v>3.8767464050696612</v>
      </c>
      <c r="AN50">
        <v>0</v>
      </c>
      <c r="AO50">
        <v>0</v>
      </c>
      <c r="AP50">
        <v>0.18849671288450709</v>
      </c>
      <c r="AQ50">
        <v>0</v>
      </c>
      <c r="AR50">
        <v>8.5296417692028985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579.37958546349489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86.910472010186567</v>
      </c>
      <c r="L51">
        <v>33.800368777991743</v>
      </c>
      <c r="M51">
        <v>0</v>
      </c>
      <c r="N51">
        <v>29.120913045708104</v>
      </c>
      <c r="O51">
        <v>49.556776693997307</v>
      </c>
      <c r="P51">
        <v>66.866614906718212</v>
      </c>
      <c r="Q51">
        <v>2.9002168447000822</v>
      </c>
      <c r="R51">
        <v>5.7925165225334965</v>
      </c>
      <c r="S51">
        <v>3.8592086497395837</v>
      </c>
      <c r="T51">
        <v>0</v>
      </c>
      <c r="U51">
        <v>220.36792332021957</v>
      </c>
      <c r="V51">
        <v>2.8009147410358564</v>
      </c>
      <c r="W51">
        <v>6.5295887579288028</v>
      </c>
      <c r="X51">
        <v>18.648510855071002</v>
      </c>
      <c r="Y51">
        <v>0</v>
      </c>
      <c r="Z51">
        <v>0</v>
      </c>
      <c r="AA51">
        <v>6.8918661483825625</v>
      </c>
      <c r="AB51">
        <v>3.2306217292526149</v>
      </c>
      <c r="AC51">
        <v>2.373536045610285</v>
      </c>
      <c r="AD51">
        <v>2.235547087619548</v>
      </c>
      <c r="AE51">
        <v>4.0422847524364371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8.3174066312844772</v>
      </c>
      <c r="AL51">
        <v>12.539035181583479</v>
      </c>
      <c r="AM51">
        <v>3.8767464050696612</v>
      </c>
      <c r="AN51">
        <v>0</v>
      </c>
      <c r="AO51">
        <v>0</v>
      </c>
      <c r="AP51">
        <v>0</v>
      </c>
      <c r="AQ51">
        <v>0</v>
      </c>
      <c r="AR51">
        <v>8.3942507307971024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579.05531983786648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86.910472010186567</v>
      </c>
      <c r="L52">
        <v>33.800368777991743</v>
      </c>
      <c r="M52">
        <v>0</v>
      </c>
      <c r="N52">
        <v>29.120913045708104</v>
      </c>
      <c r="O52">
        <v>49.556776693997307</v>
      </c>
      <c r="P52">
        <v>66.866614906718212</v>
      </c>
      <c r="Q52">
        <v>2.9002168447000822</v>
      </c>
      <c r="R52">
        <v>5.7925165225334965</v>
      </c>
      <c r="S52">
        <v>3.8592086497395837</v>
      </c>
      <c r="T52">
        <v>0</v>
      </c>
      <c r="U52">
        <v>220.36792332021957</v>
      </c>
      <c r="V52">
        <v>2.8009147410358564</v>
      </c>
      <c r="W52">
        <v>6.5295887579288028</v>
      </c>
      <c r="X52">
        <v>18.648510855071002</v>
      </c>
      <c r="Y52">
        <v>0</v>
      </c>
      <c r="Z52">
        <v>0</v>
      </c>
      <c r="AA52">
        <v>6.8918661483825625</v>
      </c>
      <c r="AB52">
        <v>3.2306217292526149</v>
      </c>
      <c r="AC52">
        <v>2.373536045610285</v>
      </c>
      <c r="AD52">
        <v>2.235547087619548</v>
      </c>
      <c r="AE52">
        <v>4.0422847524364371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8.3174066312844772</v>
      </c>
      <c r="AL52">
        <v>12.539035181583479</v>
      </c>
      <c r="AM52">
        <v>3.8767464050696612</v>
      </c>
      <c r="AN52">
        <v>0</v>
      </c>
      <c r="AO52">
        <v>0</v>
      </c>
      <c r="AP52">
        <v>0</v>
      </c>
      <c r="AQ52">
        <v>0</v>
      </c>
      <c r="AR52">
        <v>8.3942507307971024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579.05531983786648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86.909787216700451</v>
      </c>
      <c r="L53">
        <v>33.800368777991743</v>
      </c>
      <c r="M53">
        <v>0</v>
      </c>
      <c r="N53">
        <v>15.449612298478016</v>
      </c>
      <c r="O53">
        <v>46.440662165900072</v>
      </c>
      <c r="P53">
        <v>66.866614906718212</v>
      </c>
      <c r="Q53">
        <v>2.9002168447000822</v>
      </c>
      <c r="R53">
        <v>5.7925165225334965</v>
      </c>
      <c r="S53">
        <v>3.8592086497395837</v>
      </c>
      <c r="T53">
        <v>0</v>
      </c>
      <c r="U53">
        <v>220.36792332021957</v>
      </c>
      <c r="V53">
        <v>2.7018226358148891</v>
      </c>
      <c r="W53">
        <v>6.3091655909387221</v>
      </c>
      <c r="X53">
        <v>18.010859966545013</v>
      </c>
      <c r="Y53">
        <v>0</v>
      </c>
      <c r="Z53">
        <v>0</v>
      </c>
      <c r="AA53">
        <v>6.8918661483825625</v>
      </c>
      <c r="AB53">
        <v>3.2306217292526149</v>
      </c>
      <c r="AC53">
        <v>2.373536045610285</v>
      </c>
      <c r="AD53">
        <v>2.235547087619548</v>
      </c>
      <c r="AE53">
        <v>4.0422847524364371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8.3174066312844772</v>
      </c>
      <c r="AL53">
        <v>12.539035181583479</v>
      </c>
      <c r="AM53">
        <v>3.8767464050696612</v>
      </c>
      <c r="AN53">
        <v>0</v>
      </c>
      <c r="AO53">
        <v>0</v>
      </c>
      <c r="AP53">
        <v>0</v>
      </c>
      <c r="AQ53">
        <v>0</v>
      </c>
      <c r="AR53">
        <v>8.5296417692028985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561.44544464672185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86.909787216700451</v>
      </c>
      <c r="L54">
        <v>33.800368777991743</v>
      </c>
      <c r="M54">
        <v>0</v>
      </c>
      <c r="N54">
        <v>15.449612298478016</v>
      </c>
      <c r="O54">
        <v>46.440662165900072</v>
      </c>
      <c r="P54">
        <v>66.866614906718212</v>
      </c>
      <c r="Q54">
        <v>2.9002168447000822</v>
      </c>
      <c r="R54">
        <v>5.7925165225334965</v>
      </c>
      <c r="S54">
        <v>3.8592086497395837</v>
      </c>
      <c r="T54">
        <v>0</v>
      </c>
      <c r="U54">
        <v>220.36792332021957</v>
      </c>
      <c r="V54">
        <v>2.7018226358148891</v>
      </c>
      <c r="W54">
        <v>6.3091655909387221</v>
      </c>
      <c r="X54">
        <v>18.010859966545013</v>
      </c>
      <c r="Y54">
        <v>0</v>
      </c>
      <c r="Z54">
        <v>0</v>
      </c>
      <c r="AA54">
        <v>6.8918661483825625</v>
      </c>
      <c r="AB54">
        <v>3.2306217292526149</v>
      </c>
      <c r="AC54">
        <v>2.373536045610285</v>
      </c>
      <c r="AD54">
        <v>2.235547087619548</v>
      </c>
      <c r="AE54">
        <v>4.0422847524364371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8.3174066312844772</v>
      </c>
      <c r="AL54">
        <v>12.539035181583479</v>
      </c>
      <c r="AM54">
        <v>3.8767464050696612</v>
      </c>
      <c r="AN54">
        <v>0</v>
      </c>
      <c r="AO54">
        <v>0</v>
      </c>
      <c r="AP54">
        <v>0</v>
      </c>
      <c r="AQ54">
        <v>0</v>
      </c>
      <c r="AR54">
        <v>10.018944461594202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562.93474733911307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86.909787216700451</v>
      </c>
      <c r="L55">
        <v>33.800368777991743</v>
      </c>
      <c r="M55">
        <v>0</v>
      </c>
      <c r="N55">
        <v>15.45029497452003</v>
      </c>
      <c r="O55">
        <v>46.440662165900072</v>
      </c>
      <c r="P55">
        <v>66.866614906718212</v>
      </c>
      <c r="Q55">
        <v>2.9002168447000822</v>
      </c>
      <c r="R55">
        <v>5.7925165225334965</v>
      </c>
      <c r="S55">
        <v>3.8592086497395837</v>
      </c>
      <c r="T55">
        <v>0</v>
      </c>
      <c r="U55">
        <v>220.36792332021957</v>
      </c>
      <c r="V55">
        <v>2.7018226358148891</v>
      </c>
      <c r="W55">
        <v>6.3091655909387221</v>
      </c>
      <c r="X55">
        <v>18.010859966545013</v>
      </c>
      <c r="Y55">
        <v>0</v>
      </c>
      <c r="Z55">
        <v>0</v>
      </c>
      <c r="AA55">
        <v>10.337799222573842</v>
      </c>
      <c r="AB55">
        <v>3.2306217292526149</v>
      </c>
      <c r="AC55">
        <v>2.373536045610285</v>
      </c>
      <c r="AD55">
        <v>2.235547087619548</v>
      </c>
      <c r="AE55">
        <v>4.0422847524364371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8.3174066312844772</v>
      </c>
      <c r="AL55">
        <v>12.539035181583479</v>
      </c>
      <c r="AM55">
        <v>3.8767464050696612</v>
      </c>
      <c r="AN55">
        <v>0</v>
      </c>
      <c r="AO55">
        <v>0</v>
      </c>
      <c r="AP55">
        <v>0.12566455990886496</v>
      </c>
      <c r="AQ55">
        <v>0</v>
      </c>
      <c r="AR55">
        <v>10.018944461594202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566.50702764925529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86.909787216700451</v>
      </c>
      <c r="L56">
        <v>33.800368777991743</v>
      </c>
      <c r="M56">
        <v>0</v>
      </c>
      <c r="N56">
        <v>15.45029497452003</v>
      </c>
      <c r="O56">
        <v>46.440662165900072</v>
      </c>
      <c r="P56">
        <v>66.866614906718212</v>
      </c>
      <c r="Q56">
        <v>2.9002168447000822</v>
      </c>
      <c r="R56">
        <v>5.7925165225334965</v>
      </c>
      <c r="S56">
        <v>3.8592086497395837</v>
      </c>
      <c r="T56">
        <v>0</v>
      </c>
      <c r="U56">
        <v>220.36792332021957</v>
      </c>
      <c r="V56">
        <v>2.7018226358148891</v>
      </c>
      <c r="W56">
        <v>6.3091655909387221</v>
      </c>
      <c r="X56">
        <v>18.010859966545013</v>
      </c>
      <c r="Y56">
        <v>0</v>
      </c>
      <c r="Z56">
        <v>0</v>
      </c>
      <c r="AA56">
        <v>10.337799222573842</v>
      </c>
      <c r="AB56">
        <v>3.2306217292526149</v>
      </c>
      <c r="AC56">
        <v>2.373536045610285</v>
      </c>
      <c r="AD56">
        <v>2.235547087619548</v>
      </c>
      <c r="AE56">
        <v>4.0422847524364371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8.3174066312844772</v>
      </c>
      <c r="AL56">
        <v>12.539035181583479</v>
      </c>
      <c r="AM56">
        <v>3.8767464050696612</v>
      </c>
      <c r="AN56">
        <v>0</v>
      </c>
      <c r="AO56">
        <v>0</v>
      </c>
      <c r="AP56">
        <v>0.12566455990886496</v>
      </c>
      <c r="AQ56">
        <v>0</v>
      </c>
      <c r="AR56">
        <v>10.018944461594202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566.50702764925529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86.909787216700451</v>
      </c>
      <c r="L57">
        <v>33.800368777991743</v>
      </c>
      <c r="M57">
        <v>0</v>
      </c>
      <c r="N57">
        <v>15.450001770865894</v>
      </c>
      <c r="O57">
        <v>46.440662165900072</v>
      </c>
      <c r="P57">
        <v>66.866614906718212</v>
      </c>
      <c r="Q57">
        <v>2.9002168447000822</v>
      </c>
      <c r="R57">
        <v>5.7925165225334965</v>
      </c>
      <c r="S57">
        <v>3.8592086497395837</v>
      </c>
      <c r="T57">
        <v>0</v>
      </c>
      <c r="U57">
        <v>220.36792332021957</v>
      </c>
      <c r="V57">
        <v>2.7008697499999998</v>
      </c>
      <c r="W57">
        <v>6.3091655909387221</v>
      </c>
      <c r="X57">
        <v>18.010859966545013</v>
      </c>
      <c r="Y57">
        <v>0</v>
      </c>
      <c r="Z57">
        <v>0</v>
      </c>
      <c r="AA57">
        <v>10.337799222573842</v>
      </c>
      <c r="AB57">
        <v>3.2306217292526149</v>
      </c>
      <c r="AC57">
        <v>0</v>
      </c>
      <c r="AD57">
        <v>0</v>
      </c>
      <c r="AE57">
        <v>4.0422847524364371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8.3174066312844772</v>
      </c>
      <c r="AL57">
        <v>12.539035181583479</v>
      </c>
      <c r="AM57">
        <v>3.8767464050696612</v>
      </c>
      <c r="AN57">
        <v>0</v>
      </c>
      <c r="AO57">
        <v>0</v>
      </c>
      <c r="AP57">
        <v>0.12566455990886496</v>
      </c>
      <c r="AQ57">
        <v>0</v>
      </c>
      <c r="AR57">
        <v>8.5296417692028985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560.40739573416511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86.909787216700451</v>
      </c>
      <c r="L58">
        <v>33.800368777991743</v>
      </c>
      <c r="M58">
        <v>0</v>
      </c>
      <c r="N58">
        <v>15.449612298478016</v>
      </c>
      <c r="O58">
        <v>46.440662165900072</v>
      </c>
      <c r="P58">
        <v>66.866614906718212</v>
      </c>
      <c r="Q58">
        <v>2.9002168447000822</v>
      </c>
      <c r="R58">
        <v>5.7975968142762726</v>
      </c>
      <c r="S58">
        <v>3.8592086497395837</v>
      </c>
      <c r="T58">
        <v>0</v>
      </c>
      <c r="U58">
        <v>220.36792332021957</v>
      </c>
      <c r="V58">
        <v>2.7008697499999998</v>
      </c>
      <c r="W58">
        <v>6.3091655909387221</v>
      </c>
      <c r="X58">
        <v>18.010859966545013</v>
      </c>
      <c r="Y58">
        <v>0</v>
      </c>
      <c r="Z58">
        <v>0</v>
      </c>
      <c r="AA58">
        <v>6.8918661483825625</v>
      </c>
      <c r="AB58">
        <v>3.2306217292526149</v>
      </c>
      <c r="AC58">
        <v>0</v>
      </c>
      <c r="AD58">
        <v>0</v>
      </c>
      <c r="AE58">
        <v>4.0422847524364371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8.3174066312844772</v>
      </c>
      <c r="AL58">
        <v>12.539035181583479</v>
      </c>
      <c r="AM58">
        <v>3.8767464050696612</v>
      </c>
      <c r="AN58">
        <v>0</v>
      </c>
      <c r="AO58">
        <v>0</v>
      </c>
      <c r="AP58">
        <v>0.12566455990886496</v>
      </c>
      <c r="AQ58">
        <v>0</v>
      </c>
      <c r="AR58">
        <v>8.5296417692028985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556.96615347932868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86.909787216700451</v>
      </c>
      <c r="L59">
        <v>33.800368777991743</v>
      </c>
      <c r="M59">
        <v>0</v>
      </c>
      <c r="N59">
        <v>14.48022364577605</v>
      </c>
      <c r="O59">
        <v>46.440662165900072</v>
      </c>
      <c r="P59">
        <v>66.866614906718212</v>
      </c>
      <c r="Q59">
        <v>2.7994555036691131</v>
      </c>
      <c r="R59">
        <v>5.6008054309484185</v>
      </c>
      <c r="S59">
        <v>3.7288265459893046</v>
      </c>
      <c r="T59">
        <v>0</v>
      </c>
      <c r="U59">
        <v>220.36792332021957</v>
      </c>
      <c r="V59">
        <v>2.6092467310924365</v>
      </c>
      <c r="W59">
        <v>6.0906975709126723</v>
      </c>
      <c r="X59">
        <v>17.389914050873383</v>
      </c>
      <c r="Y59">
        <v>0</v>
      </c>
      <c r="Z59">
        <v>0</v>
      </c>
      <c r="AA59">
        <v>6.8918661483825625</v>
      </c>
      <c r="AB59">
        <v>3.2306217292526149</v>
      </c>
      <c r="AC59">
        <v>2.373536045610285</v>
      </c>
      <c r="AD59">
        <v>0</v>
      </c>
      <c r="AE59">
        <v>4.0422847524364371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8.3174066312844772</v>
      </c>
      <c r="AL59">
        <v>12.539035181583479</v>
      </c>
      <c r="AM59">
        <v>3.8767464050696612</v>
      </c>
      <c r="AN59">
        <v>0</v>
      </c>
      <c r="AO59">
        <v>0</v>
      </c>
      <c r="AP59">
        <v>0.12566455990886496</v>
      </c>
      <c r="AQ59">
        <v>0</v>
      </c>
      <c r="AR59">
        <v>8.5296417692028985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557.01132908952263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86.909787216700451</v>
      </c>
      <c r="L60">
        <v>33.800368777991743</v>
      </c>
      <c r="M60">
        <v>0</v>
      </c>
      <c r="N60">
        <v>14.48022364577605</v>
      </c>
      <c r="O60">
        <v>46.440662165900072</v>
      </c>
      <c r="P60">
        <v>66.866614906718212</v>
      </c>
      <c r="Q60">
        <v>2.7994555036691131</v>
      </c>
      <c r="R60">
        <v>5.6008054309484185</v>
      </c>
      <c r="S60">
        <v>3.7288265459893046</v>
      </c>
      <c r="T60">
        <v>0</v>
      </c>
      <c r="U60">
        <v>220.36792332021957</v>
      </c>
      <c r="V60">
        <v>2.6092467310924365</v>
      </c>
      <c r="W60">
        <v>6.0906975709126723</v>
      </c>
      <c r="X60">
        <v>17.389914050873383</v>
      </c>
      <c r="Y60">
        <v>0</v>
      </c>
      <c r="Z60">
        <v>0</v>
      </c>
      <c r="AA60">
        <v>6.8918661483825625</v>
      </c>
      <c r="AB60">
        <v>3.2306217292526149</v>
      </c>
      <c r="AC60">
        <v>7.1277913329449909</v>
      </c>
      <c r="AD60">
        <v>0</v>
      </c>
      <c r="AE60">
        <v>4.0422847524364371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8.3174066312844772</v>
      </c>
      <c r="AL60">
        <v>12.539035181583479</v>
      </c>
      <c r="AM60">
        <v>3.8767464050696612</v>
      </c>
      <c r="AN60">
        <v>0</v>
      </c>
      <c r="AO60">
        <v>0</v>
      </c>
      <c r="AP60">
        <v>0.12566455990886496</v>
      </c>
      <c r="AQ60">
        <v>0</v>
      </c>
      <c r="AR60">
        <v>8.5296417692028985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561.7655843768573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86.909787216700451</v>
      </c>
      <c r="L61">
        <v>33.799285494923851</v>
      </c>
      <c r="M61">
        <v>0</v>
      </c>
      <c r="N61">
        <v>14.48022364577605</v>
      </c>
      <c r="O61">
        <v>46.440662165900072</v>
      </c>
      <c r="P61">
        <v>66.866614906718212</v>
      </c>
      <c r="Q61">
        <v>2.7994555036691131</v>
      </c>
      <c r="R61">
        <v>5.6008054309484185</v>
      </c>
      <c r="S61">
        <v>3.7288265459893046</v>
      </c>
      <c r="T61">
        <v>0</v>
      </c>
      <c r="U61">
        <v>220.36792332021957</v>
      </c>
      <c r="V61">
        <v>2.5979694565217391</v>
      </c>
      <c r="W61">
        <v>6.7594997700920638</v>
      </c>
      <c r="X61">
        <v>18.349329995606681</v>
      </c>
      <c r="Y61">
        <v>0</v>
      </c>
      <c r="Z61">
        <v>0</v>
      </c>
      <c r="AA61">
        <v>6.8918661483825625</v>
      </c>
      <c r="AB61">
        <v>3.2306217292526149</v>
      </c>
      <c r="AC61">
        <v>7.1277913329449909</v>
      </c>
      <c r="AD61">
        <v>0</v>
      </c>
      <c r="AE61">
        <v>4.0422847524364371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8.3174066312844772</v>
      </c>
      <c r="AL61">
        <v>12.539035181583479</v>
      </c>
      <c r="AM61">
        <v>3.8767464050696612</v>
      </c>
      <c r="AN61">
        <v>0</v>
      </c>
      <c r="AO61">
        <v>0</v>
      </c>
      <c r="AP61">
        <v>0.43982557874465628</v>
      </c>
      <c r="AQ61">
        <v>0</v>
      </c>
      <c r="AR61">
        <v>8.5296417692028985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563.69560298196723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86.909787216700451</v>
      </c>
      <c r="L62">
        <v>33.79894060992347</v>
      </c>
      <c r="M62">
        <v>0</v>
      </c>
      <c r="N62">
        <v>14.48022364577605</v>
      </c>
      <c r="O62">
        <v>46.440662165900072</v>
      </c>
      <c r="P62">
        <v>66.866614906718212</v>
      </c>
      <c r="Q62">
        <v>2.7994555036691131</v>
      </c>
      <c r="R62">
        <v>5.5901420695020745</v>
      </c>
      <c r="S62">
        <v>3.7288265459893046</v>
      </c>
      <c r="T62">
        <v>0</v>
      </c>
      <c r="U62">
        <v>220.36792332021957</v>
      </c>
      <c r="V62">
        <v>2.899778984848485</v>
      </c>
      <c r="W62">
        <v>6.7594997700920638</v>
      </c>
      <c r="X62">
        <v>18.349329995606681</v>
      </c>
      <c r="Y62">
        <v>0</v>
      </c>
      <c r="Z62">
        <v>0</v>
      </c>
      <c r="AA62">
        <v>6.8918661483825625</v>
      </c>
      <c r="AB62">
        <v>3.2306217292526149</v>
      </c>
      <c r="AC62">
        <v>7.1277913329449909</v>
      </c>
      <c r="AD62">
        <v>0</v>
      </c>
      <c r="AE62">
        <v>4.0422847524364371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8.3174066312844772</v>
      </c>
      <c r="AL62">
        <v>12.539035181583479</v>
      </c>
      <c r="AM62">
        <v>3.8767464050696612</v>
      </c>
      <c r="AN62">
        <v>0</v>
      </c>
      <c r="AO62">
        <v>0</v>
      </c>
      <c r="AP62">
        <v>0.43982557874465628</v>
      </c>
      <c r="AQ62">
        <v>0</v>
      </c>
      <c r="AR62">
        <v>8.5296417692028985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563.98640426384725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86.909073963241497</v>
      </c>
      <c r="L63">
        <v>33.800190662795892</v>
      </c>
      <c r="M63">
        <v>0</v>
      </c>
      <c r="N63">
        <v>28.266728060897162</v>
      </c>
      <c r="O63">
        <v>49.556776693997307</v>
      </c>
      <c r="P63">
        <v>66.866614906718212</v>
      </c>
      <c r="Q63">
        <v>2.798885655100984</v>
      </c>
      <c r="R63">
        <v>5.5901420695020745</v>
      </c>
      <c r="S63">
        <v>3.7290881356993735</v>
      </c>
      <c r="T63">
        <v>0</v>
      </c>
      <c r="U63">
        <v>220.36792332021957</v>
      </c>
      <c r="V63">
        <v>2.899778984848485</v>
      </c>
      <c r="W63">
        <v>6.7594997700920638</v>
      </c>
      <c r="X63">
        <v>18.349329995606681</v>
      </c>
      <c r="Y63">
        <v>0</v>
      </c>
      <c r="Z63">
        <v>0</v>
      </c>
      <c r="AA63">
        <v>6.8918661483825625</v>
      </c>
      <c r="AB63">
        <v>3.2306217292526149</v>
      </c>
      <c r="AC63">
        <v>2.373536045610285</v>
      </c>
      <c r="AD63">
        <v>0</v>
      </c>
      <c r="AE63">
        <v>4.0422847524364371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8.3174066312844772</v>
      </c>
      <c r="AL63">
        <v>12.539035181583479</v>
      </c>
      <c r="AM63">
        <v>3.8767464050696612</v>
      </c>
      <c r="AN63">
        <v>0</v>
      </c>
      <c r="AO63">
        <v>0</v>
      </c>
      <c r="AP63">
        <v>0.43982557874465628</v>
      </c>
      <c r="AQ63">
        <v>0</v>
      </c>
      <c r="AR63">
        <v>10.018944461594202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577.62429915267751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86.910111792243214</v>
      </c>
      <c r="L64">
        <v>33.79963975800991</v>
      </c>
      <c r="M64">
        <v>0</v>
      </c>
      <c r="N64">
        <v>29.120913045708104</v>
      </c>
      <c r="O64">
        <v>49.556776693997307</v>
      </c>
      <c r="P64">
        <v>66.866614906718212</v>
      </c>
      <c r="Q64">
        <v>2.798885655100984</v>
      </c>
      <c r="R64">
        <v>5.5901420695020745</v>
      </c>
      <c r="S64">
        <v>3.7290881356993735</v>
      </c>
      <c r="T64">
        <v>0</v>
      </c>
      <c r="U64">
        <v>220.36792332021957</v>
      </c>
      <c r="V64">
        <v>2.899778984848485</v>
      </c>
      <c r="W64">
        <v>6.7594997700920638</v>
      </c>
      <c r="X64">
        <v>18.349329995606681</v>
      </c>
      <c r="Y64">
        <v>0</v>
      </c>
      <c r="Z64">
        <v>0</v>
      </c>
      <c r="AA64">
        <v>6.8918661483825625</v>
      </c>
      <c r="AB64">
        <v>3.2306217292526149</v>
      </c>
      <c r="AC64">
        <v>0</v>
      </c>
      <c r="AD64">
        <v>0</v>
      </c>
      <c r="AE64">
        <v>4.0422847524364371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8.3174066312844772</v>
      </c>
      <c r="AL64">
        <v>12.539035181583479</v>
      </c>
      <c r="AM64">
        <v>3.8767464050696612</v>
      </c>
      <c r="AN64">
        <v>0</v>
      </c>
      <c r="AO64">
        <v>0</v>
      </c>
      <c r="AP64">
        <v>0.43982557874465628</v>
      </c>
      <c r="AQ64">
        <v>0</v>
      </c>
      <c r="AR64">
        <v>10.018944461594202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576.10543501609391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86.909249283524161</v>
      </c>
      <c r="L65">
        <v>33.799738376755236</v>
      </c>
      <c r="M65">
        <v>0</v>
      </c>
      <c r="N65">
        <v>29.120913045708104</v>
      </c>
      <c r="O65">
        <v>49.556776693997307</v>
      </c>
      <c r="P65">
        <v>66.866614906718212</v>
      </c>
      <c r="Q65">
        <v>2.798885655100984</v>
      </c>
      <c r="R65">
        <v>5.7905642113003086</v>
      </c>
      <c r="S65">
        <v>3.7290881356993735</v>
      </c>
      <c r="T65">
        <v>0</v>
      </c>
      <c r="U65">
        <v>220.36792332021957</v>
      </c>
      <c r="V65">
        <v>2.899778984848485</v>
      </c>
      <c r="W65">
        <v>11.386846784471219</v>
      </c>
      <c r="X65">
        <v>36.380840847706168</v>
      </c>
      <c r="Y65">
        <v>0</v>
      </c>
      <c r="Z65">
        <v>0</v>
      </c>
      <c r="AA65">
        <v>6.8918661483825625</v>
      </c>
      <c r="AB65">
        <v>0.91556079720270755</v>
      </c>
      <c r="AC65">
        <v>0</v>
      </c>
      <c r="AD65">
        <v>0</v>
      </c>
      <c r="AE65">
        <v>4.0422847524364371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8.3174066312844772</v>
      </c>
      <c r="AL65">
        <v>12.539035181583479</v>
      </c>
      <c r="AM65">
        <v>3.8767464050696612</v>
      </c>
      <c r="AN65">
        <v>0</v>
      </c>
      <c r="AO65">
        <v>0</v>
      </c>
      <c r="AP65">
        <v>0.43982557874465628</v>
      </c>
      <c r="AQ65">
        <v>0</v>
      </c>
      <c r="AR65">
        <v>10.018944461594202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596.64889020234716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86.910092457446808</v>
      </c>
      <c r="L66">
        <v>33.799717649113653</v>
      </c>
      <c r="M66">
        <v>0</v>
      </c>
      <c r="N66">
        <v>29.120913045708104</v>
      </c>
      <c r="O66">
        <v>49.556776693997307</v>
      </c>
      <c r="P66">
        <v>66.866614906718212</v>
      </c>
      <c r="Q66">
        <v>2.798885655100984</v>
      </c>
      <c r="R66">
        <v>5.7905642113003086</v>
      </c>
      <c r="S66">
        <v>3.7290881356993735</v>
      </c>
      <c r="T66">
        <v>0</v>
      </c>
      <c r="U66">
        <v>220.36792332021957</v>
      </c>
      <c r="V66">
        <v>2.899778984848485</v>
      </c>
      <c r="W66">
        <v>11.386846784471219</v>
      </c>
      <c r="X66">
        <v>36.380840847706168</v>
      </c>
      <c r="Y66">
        <v>0</v>
      </c>
      <c r="Z66">
        <v>0</v>
      </c>
      <c r="AA66">
        <v>10.337799222573842</v>
      </c>
      <c r="AB66">
        <v>0.91556079720270755</v>
      </c>
      <c r="AC66">
        <v>0</v>
      </c>
      <c r="AD66">
        <v>0</v>
      </c>
      <c r="AE66">
        <v>4.0422847524364371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8.3174066312844772</v>
      </c>
      <c r="AL66">
        <v>12.539035181583479</v>
      </c>
      <c r="AM66">
        <v>3.8767464050696612</v>
      </c>
      <c r="AN66">
        <v>0</v>
      </c>
      <c r="AO66">
        <v>0</v>
      </c>
      <c r="AP66">
        <v>0.43982557874465628</v>
      </c>
      <c r="AQ66">
        <v>0</v>
      </c>
      <c r="AR66">
        <v>8.5296417692028985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598.60634303042832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86.91053603738635</v>
      </c>
      <c r="L67">
        <v>33.799717649113653</v>
      </c>
      <c r="M67">
        <v>0</v>
      </c>
      <c r="N67">
        <v>29.120913045708104</v>
      </c>
      <c r="O67">
        <v>49.556776693997307</v>
      </c>
      <c r="P67">
        <v>49.181482693448473</v>
      </c>
      <c r="Q67">
        <v>2.798885655100984</v>
      </c>
      <c r="R67">
        <v>10.399119465068019</v>
      </c>
      <c r="S67">
        <v>3.7290881356993735</v>
      </c>
      <c r="T67">
        <v>0</v>
      </c>
      <c r="U67">
        <v>220.36792332021957</v>
      </c>
      <c r="V67">
        <v>3.5098754598117301</v>
      </c>
      <c r="W67">
        <v>11.386846784471219</v>
      </c>
      <c r="X67">
        <v>36.380840847706168</v>
      </c>
      <c r="Y67">
        <v>0</v>
      </c>
      <c r="Z67">
        <v>0</v>
      </c>
      <c r="AA67">
        <v>10.337799222573842</v>
      </c>
      <c r="AB67">
        <v>0.91556079720270755</v>
      </c>
      <c r="AC67">
        <v>0</v>
      </c>
      <c r="AD67">
        <v>2.235547087619548</v>
      </c>
      <c r="AE67">
        <v>4.0422847524364371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8.3174066312844772</v>
      </c>
      <c r="AL67">
        <v>12.539035181583479</v>
      </c>
      <c r="AM67">
        <v>3.8767464050696612</v>
      </c>
      <c r="AN67">
        <v>0</v>
      </c>
      <c r="AO67">
        <v>0</v>
      </c>
      <c r="AP67">
        <v>0.43982557874465628</v>
      </c>
      <c r="AQ67">
        <v>0</v>
      </c>
      <c r="AR67">
        <v>8.5296417692028985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588.37585321344875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86.91053603738635</v>
      </c>
      <c r="L68">
        <v>33.799717649113653</v>
      </c>
      <c r="M68">
        <v>0</v>
      </c>
      <c r="N68">
        <v>29.120913045708104</v>
      </c>
      <c r="O68">
        <v>49.556776693997307</v>
      </c>
      <c r="P68">
        <v>49.181482693448473</v>
      </c>
      <c r="Q68">
        <v>2.798885655100984</v>
      </c>
      <c r="R68">
        <v>10.399119465068019</v>
      </c>
      <c r="S68">
        <v>3.7290881356993735</v>
      </c>
      <c r="T68">
        <v>0</v>
      </c>
      <c r="U68">
        <v>220.36792332021957</v>
      </c>
      <c r="V68">
        <v>3.5098754598117301</v>
      </c>
      <c r="W68">
        <v>11.386846784471219</v>
      </c>
      <c r="X68">
        <v>36.380840847706168</v>
      </c>
      <c r="Y68">
        <v>0</v>
      </c>
      <c r="Z68">
        <v>0</v>
      </c>
      <c r="AA68">
        <v>10.337799222573842</v>
      </c>
      <c r="AB68">
        <v>0.91556079720270755</v>
      </c>
      <c r="AC68">
        <v>0</v>
      </c>
      <c r="AD68">
        <v>2.235547087619548</v>
      </c>
      <c r="AE68">
        <v>8.0845692926634403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8.3174066312844772</v>
      </c>
      <c r="AL68">
        <v>12.539035181583479</v>
      </c>
      <c r="AM68">
        <v>3.8767464050696612</v>
      </c>
      <c r="AN68">
        <v>0</v>
      </c>
      <c r="AO68">
        <v>0</v>
      </c>
      <c r="AP68">
        <v>0.43982557874465628</v>
      </c>
      <c r="AQ68">
        <v>0</v>
      </c>
      <c r="AR68">
        <v>8.5296417692028985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592.41813775367575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86.91053603738635</v>
      </c>
      <c r="L69">
        <v>33.800004807965855</v>
      </c>
      <c r="M69">
        <v>0</v>
      </c>
      <c r="N69">
        <v>29.120913045708104</v>
      </c>
      <c r="O69">
        <v>49.556776693997307</v>
      </c>
      <c r="P69">
        <v>49.181482693448473</v>
      </c>
      <c r="Q69">
        <v>2.798885655100984</v>
      </c>
      <c r="R69">
        <v>10.399119465068019</v>
      </c>
      <c r="S69">
        <v>3.7290881356993735</v>
      </c>
      <c r="T69">
        <v>0</v>
      </c>
      <c r="U69">
        <v>220.36792332021957</v>
      </c>
      <c r="V69">
        <v>3.5098754598117301</v>
      </c>
      <c r="W69">
        <v>11.386846784471219</v>
      </c>
      <c r="X69">
        <v>36.380840847706168</v>
      </c>
      <c r="Y69">
        <v>0</v>
      </c>
      <c r="Z69">
        <v>0</v>
      </c>
      <c r="AA69">
        <v>10.337799222573842</v>
      </c>
      <c r="AB69">
        <v>0.91556079720270755</v>
      </c>
      <c r="AC69">
        <v>0</v>
      </c>
      <c r="AD69">
        <v>2.235547087619548</v>
      </c>
      <c r="AE69">
        <v>8.0845692926634403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8.3174066312844772</v>
      </c>
      <c r="AL69">
        <v>15.673793850000003</v>
      </c>
      <c r="AM69">
        <v>3.8767464050696612</v>
      </c>
      <c r="AN69">
        <v>0</v>
      </c>
      <c r="AO69">
        <v>0</v>
      </c>
      <c r="AP69">
        <v>0.43982557874465628</v>
      </c>
      <c r="AQ69">
        <v>0</v>
      </c>
      <c r="AR69">
        <v>8.5296417692028985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595.55318358094451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86.91053603738635</v>
      </c>
      <c r="L70">
        <v>33.800004807965855</v>
      </c>
      <c r="M70">
        <v>0</v>
      </c>
      <c r="N70">
        <v>29.120913045708104</v>
      </c>
      <c r="O70">
        <v>49.556776693997307</v>
      </c>
      <c r="P70">
        <v>49.181482693448473</v>
      </c>
      <c r="Q70">
        <v>2.798885655100984</v>
      </c>
      <c r="R70">
        <v>10.399119465068019</v>
      </c>
      <c r="S70">
        <v>3.7290881356993735</v>
      </c>
      <c r="T70">
        <v>0</v>
      </c>
      <c r="U70">
        <v>220.36792332021957</v>
      </c>
      <c r="V70">
        <v>3.5098754598117301</v>
      </c>
      <c r="W70">
        <v>11.386846784471219</v>
      </c>
      <c r="X70">
        <v>36.380840847706168</v>
      </c>
      <c r="Y70">
        <v>0</v>
      </c>
      <c r="Z70">
        <v>0</v>
      </c>
      <c r="AA70">
        <v>10.337799222573842</v>
      </c>
      <c r="AB70">
        <v>3.2306217292526149</v>
      </c>
      <c r="AC70">
        <v>0</v>
      </c>
      <c r="AD70">
        <v>2.235547087619548</v>
      </c>
      <c r="AE70">
        <v>8.0845692926634403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8.3174066312844772</v>
      </c>
      <c r="AL70">
        <v>15.673793850000003</v>
      </c>
      <c r="AM70">
        <v>3.8767464050696612</v>
      </c>
      <c r="AN70">
        <v>0</v>
      </c>
      <c r="AO70">
        <v>0</v>
      </c>
      <c r="AP70">
        <v>0.43982557874465628</v>
      </c>
      <c r="AQ70">
        <v>0</v>
      </c>
      <c r="AR70">
        <v>8.5296417692028985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597.86824451299435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86.91053603738635</v>
      </c>
      <c r="L71">
        <v>33.799830640589903</v>
      </c>
      <c r="M71">
        <v>0</v>
      </c>
      <c r="N71">
        <v>29.120913045708104</v>
      </c>
      <c r="O71">
        <v>49.556776693997307</v>
      </c>
      <c r="P71">
        <v>49.181482693448473</v>
      </c>
      <c r="Q71">
        <v>2.798885655100984</v>
      </c>
      <c r="R71">
        <v>10.399119465068019</v>
      </c>
      <c r="S71">
        <v>3.7290881356993735</v>
      </c>
      <c r="T71">
        <v>0</v>
      </c>
      <c r="U71">
        <v>220.36792332021957</v>
      </c>
      <c r="V71">
        <v>3.5098754598117301</v>
      </c>
      <c r="W71">
        <v>11.386846784471219</v>
      </c>
      <c r="X71">
        <v>36.380840847706168</v>
      </c>
      <c r="Y71">
        <v>0</v>
      </c>
      <c r="Z71">
        <v>0</v>
      </c>
      <c r="AA71">
        <v>10.337799222573842</v>
      </c>
      <c r="AB71">
        <v>3.2306217292526149</v>
      </c>
      <c r="AC71">
        <v>0</v>
      </c>
      <c r="AD71">
        <v>2.235547087619548</v>
      </c>
      <c r="AE71">
        <v>8.0845692926634403</v>
      </c>
      <c r="AF71">
        <v>0</v>
      </c>
      <c r="AG71">
        <v>0</v>
      </c>
      <c r="AH71">
        <v>4.1812107127171716</v>
      </c>
      <c r="AI71">
        <v>0</v>
      </c>
      <c r="AJ71">
        <v>0</v>
      </c>
      <c r="AK71">
        <v>8.3174066312844772</v>
      </c>
      <c r="AL71">
        <v>15.673793850000003</v>
      </c>
      <c r="AM71">
        <v>3.8767464050696612</v>
      </c>
      <c r="AN71">
        <v>0</v>
      </c>
      <c r="AO71">
        <v>0</v>
      </c>
      <c r="AP71">
        <v>0.12566455990886496</v>
      </c>
      <c r="AQ71">
        <v>0</v>
      </c>
      <c r="AR71">
        <v>8.5296417692028985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601.73512003949986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86.91053603738635</v>
      </c>
      <c r="L72">
        <v>33.800004807965855</v>
      </c>
      <c r="M72">
        <v>0</v>
      </c>
      <c r="N72">
        <v>29.120913045708104</v>
      </c>
      <c r="O72">
        <v>49.556776693997307</v>
      </c>
      <c r="P72">
        <v>49.181482693448473</v>
      </c>
      <c r="Q72">
        <v>2.798885655100984</v>
      </c>
      <c r="R72">
        <v>10.399119465068019</v>
      </c>
      <c r="S72">
        <v>3.7290881356993735</v>
      </c>
      <c r="T72">
        <v>0</v>
      </c>
      <c r="U72">
        <v>220.36792332021957</v>
      </c>
      <c r="V72">
        <v>3.5098754598117301</v>
      </c>
      <c r="W72">
        <v>11.386846784471219</v>
      </c>
      <c r="X72">
        <v>36.380840847706168</v>
      </c>
      <c r="Y72">
        <v>0</v>
      </c>
      <c r="Z72">
        <v>0</v>
      </c>
      <c r="AA72">
        <v>10.337799222573842</v>
      </c>
      <c r="AB72">
        <v>3.2306217292526149</v>
      </c>
      <c r="AC72">
        <v>0</v>
      </c>
      <c r="AD72">
        <v>2.235547087619548</v>
      </c>
      <c r="AE72">
        <v>4.0422847524364371</v>
      </c>
      <c r="AF72">
        <v>0</v>
      </c>
      <c r="AG72">
        <v>0</v>
      </c>
      <c r="AH72">
        <v>5.110368433013682</v>
      </c>
      <c r="AI72">
        <v>0</v>
      </c>
      <c r="AJ72">
        <v>0</v>
      </c>
      <c r="AK72">
        <v>8.3174066312844772</v>
      </c>
      <c r="AL72">
        <v>15.673793850000003</v>
      </c>
      <c r="AM72">
        <v>3.8767464050696612</v>
      </c>
      <c r="AN72">
        <v>0</v>
      </c>
      <c r="AO72">
        <v>0</v>
      </c>
      <c r="AP72">
        <v>0.12566455990886496</v>
      </c>
      <c r="AQ72">
        <v>0</v>
      </c>
      <c r="AR72">
        <v>8.5296417692028985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598.62216738694531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86.91053603738635</v>
      </c>
      <c r="L73">
        <v>33.7998879076872</v>
      </c>
      <c r="M73">
        <v>0</v>
      </c>
      <c r="N73">
        <v>29.120913045708104</v>
      </c>
      <c r="O73">
        <v>49.556776693997307</v>
      </c>
      <c r="P73">
        <v>49.181482693448473</v>
      </c>
      <c r="Q73">
        <v>2.798885655100984</v>
      </c>
      <c r="R73">
        <v>10.399119465068019</v>
      </c>
      <c r="S73">
        <v>3.7290881356993735</v>
      </c>
      <c r="T73">
        <v>0</v>
      </c>
      <c r="U73">
        <v>220.36792332021957</v>
      </c>
      <c r="V73">
        <v>3.5098754598117301</v>
      </c>
      <c r="W73">
        <v>11.386846784471219</v>
      </c>
      <c r="X73">
        <v>36.380840847706168</v>
      </c>
      <c r="Y73">
        <v>0</v>
      </c>
      <c r="Z73">
        <v>0</v>
      </c>
      <c r="AA73">
        <v>6.8918661483825625</v>
      </c>
      <c r="AB73">
        <v>3.2306217292526149</v>
      </c>
      <c r="AC73">
        <v>0</v>
      </c>
      <c r="AD73">
        <v>2.235547087619548</v>
      </c>
      <c r="AE73">
        <v>4.0422847524364371</v>
      </c>
      <c r="AF73">
        <v>0</v>
      </c>
      <c r="AG73">
        <v>0</v>
      </c>
      <c r="AH73">
        <v>9.2915791457308554</v>
      </c>
      <c r="AI73">
        <v>0</v>
      </c>
      <c r="AJ73">
        <v>0</v>
      </c>
      <c r="AK73">
        <v>8.3174066312844772</v>
      </c>
      <c r="AL73">
        <v>15.673793850000003</v>
      </c>
      <c r="AM73">
        <v>3.8767464050696612</v>
      </c>
      <c r="AN73">
        <v>0</v>
      </c>
      <c r="AO73">
        <v>0</v>
      </c>
      <c r="AP73">
        <v>0.43982557874465628</v>
      </c>
      <c r="AQ73">
        <v>0</v>
      </c>
      <c r="AR73">
        <v>8.5296417692028985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599.67148914402821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86.91053603738635</v>
      </c>
      <c r="L74">
        <v>33.7998879076872</v>
      </c>
      <c r="M74">
        <v>0</v>
      </c>
      <c r="N74">
        <v>29.120913045708104</v>
      </c>
      <c r="O74">
        <v>49.556776693997307</v>
      </c>
      <c r="P74">
        <v>49.181482693448473</v>
      </c>
      <c r="Q74">
        <v>5.2175954732895962</v>
      </c>
      <c r="R74">
        <v>10.399119465068019</v>
      </c>
      <c r="S74">
        <v>6.4778069932584277</v>
      </c>
      <c r="T74">
        <v>0</v>
      </c>
      <c r="U74">
        <v>220.36792332021957</v>
      </c>
      <c r="V74">
        <v>3.5098754598117301</v>
      </c>
      <c r="W74">
        <v>11.386846784471219</v>
      </c>
      <c r="X74">
        <v>36.380840847706168</v>
      </c>
      <c r="Y74">
        <v>0</v>
      </c>
      <c r="Z74">
        <v>0</v>
      </c>
      <c r="AA74">
        <v>6.8918661483825625</v>
      </c>
      <c r="AB74">
        <v>3.2306217292526149</v>
      </c>
      <c r="AC74">
        <v>2.373536045610285</v>
      </c>
      <c r="AD74">
        <v>2.235547087619548</v>
      </c>
      <c r="AE74">
        <v>4.0422847524364371</v>
      </c>
      <c r="AF74">
        <v>0</v>
      </c>
      <c r="AG74">
        <v>0</v>
      </c>
      <c r="AH74">
        <v>14.86652676268708</v>
      </c>
      <c r="AI74">
        <v>0</v>
      </c>
      <c r="AJ74">
        <v>0</v>
      </c>
      <c r="AK74">
        <v>8.3174066312844772</v>
      </c>
      <c r="AL74">
        <v>15.673793850000003</v>
      </c>
      <c r="AM74">
        <v>3.8767464050696612</v>
      </c>
      <c r="AN74">
        <v>0</v>
      </c>
      <c r="AO74">
        <v>0</v>
      </c>
      <c r="AP74">
        <v>0.43982557874465628</v>
      </c>
      <c r="AQ74">
        <v>0</v>
      </c>
      <c r="AR74">
        <v>8.5296417692028985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612.78740148234237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86.91053603738635</v>
      </c>
      <c r="L75">
        <v>33.800223681763327</v>
      </c>
      <c r="M75">
        <v>0</v>
      </c>
      <c r="N75">
        <v>29.120913045708104</v>
      </c>
      <c r="O75">
        <v>49.556776693997307</v>
      </c>
      <c r="P75">
        <v>49.181482693448473</v>
      </c>
      <c r="Q75">
        <v>5.3484804139981703</v>
      </c>
      <c r="R75">
        <v>10.399119465068019</v>
      </c>
      <c r="S75">
        <v>6.4778069932584277</v>
      </c>
      <c r="T75">
        <v>0</v>
      </c>
      <c r="U75">
        <v>220.36792332021957</v>
      </c>
      <c r="V75">
        <v>3.5098754598117301</v>
      </c>
      <c r="W75">
        <v>11.386846784471219</v>
      </c>
      <c r="X75">
        <v>36.380840847706168</v>
      </c>
      <c r="Y75">
        <v>0</v>
      </c>
      <c r="Z75">
        <v>0</v>
      </c>
      <c r="AA75">
        <v>6.8918661483825625</v>
      </c>
      <c r="AB75">
        <v>3.2306217292526149</v>
      </c>
      <c r="AC75">
        <v>2.373536045610285</v>
      </c>
      <c r="AD75">
        <v>2.235547087619548</v>
      </c>
      <c r="AE75">
        <v>4.0422847524364371</v>
      </c>
      <c r="AF75">
        <v>0</v>
      </c>
      <c r="AG75">
        <v>0</v>
      </c>
      <c r="AH75">
        <v>17.421710763331063</v>
      </c>
      <c r="AI75">
        <v>0</v>
      </c>
      <c r="AJ75">
        <v>0</v>
      </c>
      <c r="AK75">
        <v>8.3174066312844772</v>
      </c>
      <c r="AL75">
        <v>15.673793850000003</v>
      </c>
      <c r="AM75">
        <v>3.8767464050696612</v>
      </c>
      <c r="AN75">
        <v>0</v>
      </c>
      <c r="AO75">
        <v>0</v>
      </c>
      <c r="AP75">
        <v>0.43982557874465628</v>
      </c>
      <c r="AQ75">
        <v>0</v>
      </c>
      <c r="AR75">
        <v>8.5296417692028985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615.47380619777095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86.910110129446466</v>
      </c>
      <c r="L76">
        <v>33.80003221738221</v>
      </c>
      <c r="M76">
        <v>0</v>
      </c>
      <c r="N76">
        <v>29.120913045708104</v>
      </c>
      <c r="O76">
        <v>49.556776693997307</v>
      </c>
      <c r="P76">
        <v>49.181482693448473</v>
      </c>
      <c r="Q76">
        <v>5.3484804139981703</v>
      </c>
      <c r="R76">
        <v>10.399119465068019</v>
      </c>
      <c r="S76">
        <v>6.4778069932584277</v>
      </c>
      <c r="T76">
        <v>0</v>
      </c>
      <c r="U76">
        <v>220.36792332021957</v>
      </c>
      <c r="V76">
        <v>3.5098754598117301</v>
      </c>
      <c r="W76">
        <v>11.386846784471219</v>
      </c>
      <c r="X76">
        <v>36.380840847706168</v>
      </c>
      <c r="Y76">
        <v>0</v>
      </c>
      <c r="Z76">
        <v>0</v>
      </c>
      <c r="AA76">
        <v>10.337799222573842</v>
      </c>
      <c r="AB76">
        <v>6.4612438723666541</v>
      </c>
      <c r="AC76">
        <v>4.7470723031267621</v>
      </c>
      <c r="AD76">
        <v>4.4710946016100435</v>
      </c>
      <c r="AE76">
        <v>8.0845692926634403</v>
      </c>
      <c r="AF76">
        <v>0</v>
      </c>
      <c r="AG76">
        <v>0</v>
      </c>
      <c r="AH76">
        <v>25.551842596794131</v>
      </c>
      <c r="AI76">
        <v>0</v>
      </c>
      <c r="AJ76">
        <v>0</v>
      </c>
      <c r="AK76">
        <v>8.3174066312844772</v>
      </c>
      <c r="AL76">
        <v>15.673793850000003</v>
      </c>
      <c r="AM76">
        <v>3.8767464050696612</v>
      </c>
      <c r="AN76">
        <v>0</v>
      </c>
      <c r="AO76">
        <v>0</v>
      </c>
      <c r="AP76">
        <v>0.43982557874465628</v>
      </c>
      <c r="AQ76">
        <v>0</v>
      </c>
      <c r="AR76">
        <v>8.5296417692028985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638.93124418795253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86.910110129446466</v>
      </c>
      <c r="L77">
        <v>63.340153278776057</v>
      </c>
      <c r="M77">
        <v>0</v>
      </c>
      <c r="N77">
        <v>29.120913045708104</v>
      </c>
      <c r="O77">
        <v>49.556776693997307</v>
      </c>
      <c r="P77">
        <v>49.181482693448473</v>
      </c>
      <c r="Q77">
        <v>5.3484804139981703</v>
      </c>
      <c r="R77">
        <v>10.399119465068019</v>
      </c>
      <c r="S77">
        <v>6.4778069932584277</v>
      </c>
      <c r="T77">
        <v>0</v>
      </c>
      <c r="U77">
        <v>220.36792332021957</v>
      </c>
      <c r="V77">
        <v>3.5098754598117301</v>
      </c>
      <c r="W77">
        <v>11.386846784471219</v>
      </c>
      <c r="X77">
        <v>36.380840847706168</v>
      </c>
      <c r="Y77">
        <v>0</v>
      </c>
      <c r="Z77">
        <v>0</v>
      </c>
      <c r="AA77">
        <v>10.337799222573842</v>
      </c>
      <c r="AB77">
        <v>9.9076763313983758</v>
      </c>
      <c r="AC77">
        <v>7.1277913329449909</v>
      </c>
      <c r="AD77">
        <v>6.706641689229591</v>
      </c>
      <c r="AE77">
        <v>12.126853832890447</v>
      </c>
      <c r="AF77">
        <v>0</v>
      </c>
      <c r="AG77">
        <v>0</v>
      </c>
      <c r="AH77">
        <v>33.217395462177514</v>
      </c>
      <c r="AI77">
        <v>0.78052708968131701</v>
      </c>
      <c r="AJ77">
        <v>0</v>
      </c>
      <c r="AK77">
        <v>8.3174066312844772</v>
      </c>
      <c r="AL77">
        <v>16.243750040791738</v>
      </c>
      <c r="AM77">
        <v>4.1200238388595407</v>
      </c>
      <c r="AN77">
        <v>0</v>
      </c>
      <c r="AO77">
        <v>0</v>
      </c>
      <c r="AP77">
        <v>1.8535510523572498</v>
      </c>
      <c r="AQ77">
        <v>0</v>
      </c>
      <c r="AR77">
        <v>8.5296417692028985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691.2493874193018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86.910027249565942</v>
      </c>
      <c r="L78">
        <v>63.340153278776057</v>
      </c>
      <c r="M78">
        <v>0</v>
      </c>
      <c r="N78">
        <v>29.120913045708104</v>
      </c>
      <c r="O78">
        <v>49.556776693997307</v>
      </c>
      <c r="P78">
        <v>49.181482693448473</v>
      </c>
      <c r="Q78">
        <v>5.3484804139981703</v>
      </c>
      <c r="R78">
        <v>10.399119465068019</v>
      </c>
      <c r="S78">
        <v>6.4778069932584277</v>
      </c>
      <c r="T78">
        <v>0</v>
      </c>
      <c r="U78">
        <v>220.36792332021957</v>
      </c>
      <c r="V78">
        <v>3.5098754598117301</v>
      </c>
      <c r="W78">
        <v>11.386846784471219</v>
      </c>
      <c r="X78">
        <v>36.380840847706168</v>
      </c>
      <c r="Y78">
        <v>0</v>
      </c>
      <c r="Z78">
        <v>0</v>
      </c>
      <c r="AA78">
        <v>10.337799222573842</v>
      </c>
      <c r="AB78">
        <v>9.9076763313983758</v>
      </c>
      <c r="AC78">
        <v>7.1277913329449909</v>
      </c>
      <c r="AD78">
        <v>8.962924475153887</v>
      </c>
      <c r="AE78">
        <v>12.126853832890447</v>
      </c>
      <c r="AF78">
        <v>0</v>
      </c>
      <c r="AG78">
        <v>0</v>
      </c>
      <c r="AH78">
        <v>33.217395462177514</v>
      </c>
      <c r="AI78">
        <v>1.2488433434901069</v>
      </c>
      <c r="AJ78">
        <v>0</v>
      </c>
      <c r="AK78">
        <v>8.3174066312844772</v>
      </c>
      <c r="AL78">
        <v>19.466852049569709</v>
      </c>
      <c r="AM78">
        <v>4.1200238388595407</v>
      </c>
      <c r="AN78">
        <v>0</v>
      </c>
      <c r="AO78">
        <v>0</v>
      </c>
      <c r="AP78">
        <v>1.8535510523572498</v>
      </c>
      <c r="AQ78">
        <v>0</v>
      </c>
      <c r="AR78">
        <v>8.5296417692028985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697.19700558793227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86.910027249565942</v>
      </c>
      <c r="L79">
        <v>63.340153278776057</v>
      </c>
      <c r="M79">
        <v>0</v>
      </c>
      <c r="N79">
        <v>29.120913045708104</v>
      </c>
      <c r="O79">
        <v>49.556776693997307</v>
      </c>
      <c r="P79">
        <v>49.181482693448473</v>
      </c>
      <c r="Q79">
        <v>5.3484804139981703</v>
      </c>
      <c r="R79">
        <v>10.399119465068019</v>
      </c>
      <c r="S79">
        <v>6.4778069932584277</v>
      </c>
      <c r="T79">
        <v>0</v>
      </c>
      <c r="U79">
        <v>220.36792332021957</v>
      </c>
      <c r="V79">
        <v>3.5098754598117301</v>
      </c>
      <c r="W79">
        <v>11.386846784471219</v>
      </c>
      <c r="X79">
        <v>36.380840847706168</v>
      </c>
      <c r="Y79">
        <v>0</v>
      </c>
      <c r="Z79">
        <v>0</v>
      </c>
      <c r="AA79">
        <v>10.337799222573842</v>
      </c>
      <c r="AB79">
        <v>9.9076763313983758</v>
      </c>
      <c r="AC79">
        <v>7.1277913329449909</v>
      </c>
      <c r="AD79">
        <v>8.962924475153887</v>
      </c>
      <c r="AE79">
        <v>12.126853832890447</v>
      </c>
      <c r="AF79">
        <v>0</v>
      </c>
      <c r="AG79">
        <v>0</v>
      </c>
      <c r="AH79">
        <v>33.217395462177514</v>
      </c>
      <c r="AI79">
        <v>8.0200713518034128</v>
      </c>
      <c r="AJ79">
        <v>0</v>
      </c>
      <c r="AK79">
        <v>8.3174066312844772</v>
      </c>
      <c r="AL79">
        <v>19.466852049569709</v>
      </c>
      <c r="AM79">
        <v>4.1200238388595407</v>
      </c>
      <c r="AN79">
        <v>0</v>
      </c>
      <c r="AO79">
        <v>0</v>
      </c>
      <c r="AP79">
        <v>1.8535510523572498</v>
      </c>
      <c r="AQ79">
        <v>0</v>
      </c>
      <c r="AR79">
        <v>8.5296417692028985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703.96823359624557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86.910027249565942</v>
      </c>
      <c r="L80">
        <v>63.340153278776057</v>
      </c>
      <c r="M80">
        <v>0</v>
      </c>
      <c r="N80">
        <v>29.120913045708104</v>
      </c>
      <c r="O80">
        <v>49.556776693997307</v>
      </c>
      <c r="P80">
        <v>49.181482693448473</v>
      </c>
      <c r="Q80">
        <v>5.3484804139981703</v>
      </c>
      <c r="R80">
        <v>10.399119465068019</v>
      </c>
      <c r="S80">
        <v>6.4778069932584277</v>
      </c>
      <c r="T80">
        <v>0</v>
      </c>
      <c r="U80">
        <v>220.36792332021957</v>
      </c>
      <c r="V80">
        <v>3.5098754598117301</v>
      </c>
      <c r="W80">
        <v>11.386846784471219</v>
      </c>
      <c r="X80">
        <v>36.380840847706168</v>
      </c>
      <c r="Y80">
        <v>0</v>
      </c>
      <c r="Z80">
        <v>0</v>
      </c>
      <c r="AA80">
        <v>10.337799222573842</v>
      </c>
      <c r="AB80">
        <v>9.9076763313983758</v>
      </c>
      <c r="AC80">
        <v>7.1277913329449909</v>
      </c>
      <c r="AD80">
        <v>8.962924475153887</v>
      </c>
      <c r="AE80">
        <v>12.126853832890447</v>
      </c>
      <c r="AF80">
        <v>0</v>
      </c>
      <c r="AG80">
        <v>0</v>
      </c>
      <c r="AH80">
        <v>33.217395462177514</v>
      </c>
      <c r="AI80">
        <v>8.0200713518034128</v>
      </c>
      <c r="AJ80">
        <v>0</v>
      </c>
      <c r="AK80">
        <v>8.3174066312844772</v>
      </c>
      <c r="AL80">
        <v>19.466852049569709</v>
      </c>
      <c r="AM80">
        <v>4.1200238388595407</v>
      </c>
      <c r="AN80">
        <v>0</v>
      </c>
      <c r="AO80">
        <v>0</v>
      </c>
      <c r="AP80">
        <v>1.8535510523572498</v>
      </c>
      <c r="AQ80">
        <v>0</v>
      </c>
      <c r="AR80">
        <v>8.5296417692028985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703.96823359624557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141.87948034999232</v>
      </c>
      <c r="L81">
        <v>63.340153278776057</v>
      </c>
      <c r="M81">
        <v>0</v>
      </c>
      <c r="N81">
        <v>29.120913045708104</v>
      </c>
      <c r="O81">
        <v>49.556776693997307</v>
      </c>
      <c r="P81">
        <v>49.181482693448473</v>
      </c>
      <c r="Q81">
        <v>5.3484804139981703</v>
      </c>
      <c r="R81">
        <v>10.399119465068019</v>
      </c>
      <c r="S81">
        <v>6.4778069932584277</v>
      </c>
      <c r="T81">
        <v>0</v>
      </c>
      <c r="U81">
        <v>220.36792332021957</v>
      </c>
      <c r="V81">
        <v>3.5098754598117301</v>
      </c>
      <c r="W81">
        <v>11.386846784471219</v>
      </c>
      <c r="X81">
        <v>36.380840847706168</v>
      </c>
      <c r="Y81">
        <v>0</v>
      </c>
      <c r="Z81">
        <v>0</v>
      </c>
      <c r="AA81">
        <v>10.337799222573842</v>
      </c>
      <c r="AB81">
        <v>9.9076763313983758</v>
      </c>
      <c r="AC81">
        <v>7.1277913329449909</v>
      </c>
      <c r="AD81">
        <v>8.962924475153887</v>
      </c>
      <c r="AE81">
        <v>12.126853832890447</v>
      </c>
      <c r="AF81">
        <v>0</v>
      </c>
      <c r="AG81">
        <v>0</v>
      </c>
      <c r="AH81">
        <v>33.217395462177514</v>
      </c>
      <c r="AI81">
        <v>8.0200713518034128</v>
      </c>
      <c r="AJ81">
        <v>0</v>
      </c>
      <c r="AK81">
        <v>8.3174066312844772</v>
      </c>
      <c r="AL81">
        <v>19.466852049569709</v>
      </c>
      <c r="AM81">
        <v>4.1200238388595407</v>
      </c>
      <c r="AN81">
        <v>0</v>
      </c>
      <c r="AO81">
        <v>0</v>
      </c>
      <c r="AP81">
        <v>1.5708058560516989</v>
      </c>
      <c r="AQ81">
        <v>0</v>
      </c>
      <c r="AR81">
        <v>8.5296417692028985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758.65494150036636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158.49078196028881</v>
      </c>
      <c r="L82">
        <v>63.340153278776057</v>
      </c>
      <c r="M82">
        <v>0</v>
      </c>
      <c r="N82">
        <v>29.120913045708104</v>
      </c>
      <c r="O82">
        <v>49.556776693997307</v>
      </c>
      <c r="P82">
        <v>49.181482693448473</v>
      </c>
      <c r="Q82">
        <v>5.3484804139981703</v>
      </c>
      <c r="R82">
        <v>10.399119465068019</v>
      </c>
      <c r="S82">
        <v>6.4778069932584277</v>
      </c>
      <c r="T82">
        <v>0</v>
      </c>
      <c r="U82">
        <v>220.36792332021957</v>
      </c>
      <c r="V82">
        <v>3.5098754598117301</v>
      </c>
      <c r="W82">
        <v>11.386846784471219</v>
      </c>
      <c r="X82">
        <v>36.380840847706168</v>
      </c>
      <c r="Y82">
        <v>0</v>
      </c>
      <c r="Z82">
        <v>0</v>
      </c>
      <c r="AA82">
        <v>10.337799222573842</v>
      </c>
      <c r="AB82">
        <v>9.9076763313983758</v>
      </c>
      <c r="AC82">
        <v>7.1277913329449909</v>
      </c>
      <c r="AD82">
        <v>8.962924475153887</v>
      </c>
      <c r="AE82">
        <v>12.126853832890447</v>
      </c>
      <c r="AF82">
        <v>0</v>
      </c>
      <c r="AG82">
        <v>0</v>
      </c>
      <c r="AH82">
        <v>33.217395462177514</v>
      </c>
      <c r="AI82">
        <v>8.0200713518034128</v>
      </c>
      <c r="AJ82">
        <v>0</v>
      </c>
      <c r="AK82">
        <v>8.3174066312844772</v>
      </c>
      <c r="AL82">
        <v>19.466852049569709</v>
      </c>
      <c r="AM82">
        <v>4.1200238388595407</v>
      </c>
      <c r="AN82">
        <v>0</v>
      </c>
      <c r="AO82">
        <v>0</v>
      </c>
      <c r="AP82">
        <v>1.5708058560516989</v>
      </c>
      <c r="AQ82">
        <v>0</v>
      </c>
      <c r="AR82">
        <v>8.5296417692028985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775.2662431106628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158.49078196028881</v>
      </c>
      <c r="L83">
        <v>63.340153278776057</v>
      </c>
      <c r="M83">
        <v>0</v>
      </c>
      <c r="N83">
        <v>29.120913045708104</v>
      </c>
      <c r="O83">
        <v>49.556776693997307</v>
      </c>
      <c r="P83">
        <v>49.181482693448473</v>
      </c>
      <c r="Q83">
        <v>5.3484804139981703</v>
      </c>
      <c r="R83">
        <v>10.399119465068019</v>
      </c>
      <c r="S83">
        <v>6.4778069932584277</v>
      </c>
      <c r="T83">
        <v>0</v>
      </c>
      <c r="U83">
        <v>220.36792332021957</v>
      </c>
      <c r="V83">
        <v>3.5098754598117301</v>
      </c>
      <c r="W83">
        <v>11.386846784471219</v>
      </c>
      <c r="X83">
        <v>36.380840847706168</v>
      </c>
      <c r="Y83">
        <v>0</v>
      </c>
      <c r="Z83">
        <v>0</v>
      </c>
      <c r="AA83">
        <v>10.337799222573842</v>
      </c>
      <c r="AB83">
        <v>9.9076763313983758</v>
      </c>
      <c r="AC83">
        <v>7.1277913329449909</v>
      </c>
      <c r="AD83">
        <v>8.962924475153887</v>
      </c>
      <c r="AE83">
        <v>12.126853832890447</v>
      </c>
      <c r="AF83">
        <v>0</v>
      </c>
      <c r="AG83">
        <v>0</v>
      </c>
      <c r="AH83">
        <v>33.217395462177514</v>
      </c>
      <c r="AI83">
        <v>8.0200713518034128</v>
      </c>
      <c r="AJ83">
        <v>0</v>
      </c>
      <c r="AK83">
        <v>8.3174066312844772</v>
      </c>
      <c r="AL83">
        <v>19.466852049569709</v>
      </c>
      <c r="AM83">
        <v>4.1200238388595407</v>
      </c>
      <c r="AN83">
        <v>0</v>
      </c>
      <c r="AO83">
        <v>0</v>
      </c>
      <c r="AP83">
        <v>1.5708058560516989</v>
      </c>
      <c r="AQ83">
        <v>0</v>
      </c>
      <c r="AR83">
        <v>8.5296417692028985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775.2662431106628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158.49078196028881</v>
      </c>
      <c r="L84">
        <v>63.340153278776057</v>
      </c>
      <c r="M84">
        <v>0</v>
      </c>
      <c r="N84">
        <v>29.120913045708104</v>
      </c>
      <c r="O84">
        <v>49.556776693997307</v>
      </c>
      <c r="P84">
        <v>49.181482693448473</v>
      </c>
      <c r="Q84">
        <v>5.3484804139981703</v>
      </c>
      <c r="R84">
        <v>10.399119465068019</v>
      </c>
      <c r="S84">
        <v>6.4778069932584277</v>
      </c>
      <c r="T84">
        <v>0</v>
      </c>
      <c r="U84">
        <v>220.36792332021957</v>
      </c>
      <c r="V84">
        <v>3.5098754598117301</v>
      </c>
      <c r="W84">
        <v>11.386846784471219</v>
      </c>
      <c r="X84">
        <v>36.380840847706168</v>
      </c>
      <c r="Y84">
        <v>0</v>
      </c>
      <c r="Z84">
        <v>0</v>
      </c>
      <c r="AA84">
        <v>10.337799222573842</v>
      </c>
      <c r="AB84">
        <v>9.9076763313983758</v>
      </c>
      <c r="AC84">
        <v>7.1277913329449909</v>
      </c>
      <c r="AD84">
        <v>8.962924475153887</v>
      </c>
      <c r="AE84">
        <v>12.126853832890447</v>
      </c>
      <c r="AF84">
        <v>0</v>
      </c>
      <c r="AG84">
        <v>0</v>
      </c>
      <c r="AH84">
        <v>33.217395462177514</v>
      </c>
      <c r="AI84">
        <v>8.0200713518034128</v>
      </c>
      <c r="AJ84">
        <v>0</v>
      </c>
      <c r="AK84">
        <v>8.3174066312844772</v>
      </c>
      <c r="AL84">
        <v>19.466852049569709</v>
      </c>
      <c r="AM84">
        <v>4.1200238388595407</v>
      </c>
      <c r="AN84">
        <v>0</v>
      </c>
      <c r="AO84">
        <v>0</v>
      </c>
      <c r="AP84">
        <v>1.5708058560516989</v>
      </c>
      <c r="AQ84">
        <v>0</v>
      </c>
      <c r="AR84">
        <v>8.5296417692028985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775.2662431106628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135.20093676144791</v>
      </c>
      <c r="L85">
        <v>63.340153278776057</v>
      </c>
      <c r="M85">
        <v>0</v>
      </c>
      <c r="N85">
        <v>29.120913045708104</v>
      </c>
      <c r="O85">
        <v>49.556776693997307</v>
      </c>
      <c r="P85">
        <v>49.181482693448473</v>
      </c>
      <c r="Q85">
        <v>5.3484804139981703</v>
      </c>
      <c r="R85">
        <v>10.399119465068019</v>
      </c>
      <c r="S85">
        <v>6.4778069932584277</v>
      </c>
      <c r="T85">
        <v>0</v>
      </c>
      <c r="U85">
        <v>220.36792332021957</v>
      </c>
      <c r="V85">
        <v>3.5098754598117301</v>
      </c>
      <c r="W85">
        <v>11.386846784471219</v>
      </c>
      <c r="X85">
        <v>36.380840847706168</v>
      </c>
      <c r="Y85">
        <v>0</v>
      </c>
      <c r="Z85">
        <v>0</v>
      </c>
      <c r="AA85">
        <v>10.337799222573842</v>
      </c>
      <c r="AB85">
        <v>9.6918656016192681</v>
      </c>
      <c r="AC85">
        <v>7.1277913329449909</v>
      </c>
      <c r="AD85">
        <v>6.706641689229591</v>
      </c>
      <c r="AE85">
        <v>4.0284368136809006</v>
      </c>
      <c r="AF85">
        <v>0</v>
      </c>
      <c r="AG85">
        <v>0</v>
      </c>
      <c r="AH85">
        <v>28.687750577366295</v>
      </c>
      <c r="AI85">
        <v>1.2488433434901069</v>
      </c>
      <c r="AJ85">
        <v>0</v>
      </c>
      <c r="AK85">
        <v>8.3174066312844772</v>
      </c>
      <c r="AL85">
        <v>12.539035181583479</v>
      </c>
      <c r="AM85">
        <v>3.8767464050696612</v>
      </c>
      <c r="AN85">
        <v>0</v>
      </c>
      <c r="AO85">
        <v>0</v>
      </c>
      <c r="AP85">
        <v>0</v>
      </c>
      <c r="AQ85">
        <v>0</v>
      </c>
      <c r="AR85">
        <v>8.5296417692028985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721.36311432595664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135.1998173949047</v>
      </c>
      <c r="L86">
        <v>63.340153278776057</v>
      </c>
      <c r="M86">
        <v>0</v>
      </c>
      <c r="N86">
        <v>29.120913045708104</v>
      </c>
      <c r="O86">
        <v>49.556776693997307</v>
      </c>
      <c r="P86">
        <v>49.181482693448473</v>
      </c>
      <c r="Q86">
        <v>5.3484804139981703</v>
      </c>
      <c r="R86">
        <v>10.399119465068019</v>
      </c>
      <c r="S86">
        <v>6.4778069932584277</v>
      </c>
      <c r="T86">
        <v>0</v>
      </c>
      <c r="U86">
        <v>220.36792332021957</v>
      </c>
      <c r="V86">
        <v>3.5098754598117301</v>
      </c>
      <c r="W86">
        <v>11.386846784471219</v>
      </c>
      <c r="X86">
        <v>36.380840847706168</v>
      </c>
      <c r="Y86">
        <v>0</v>
      </c>
      <c r="Z86">
        <v>0</v>
      </c>
      <c r="AA86">
        <v>10.337799222573842</v>
      </c>
      <c r="AB86">
        <v>9.6918656016192681</v>
      </c>
      <c r="AC86">
        <v>7.1277913329449909</v>
      </c>
      <c r="AD86">
        <v>6.706641689229591</v>
      </c>
      <c r="AE86">
        <v>4.0284368136809006</v>
      </c>
      <c r="AF86">
        <v>0</v>
      </c>
      <c r="AG86">
        <v>0</v>
      </c>
      <c r="AH86">
        <v>20.906052915997275</v>
      </c>
      <c r="AI86">
        <v>0</v>
      </c>
      <c r="AJ86">
        <v>0</v>
      </c>
      <c r="AK86">
        <v>8.3174066312844772</v>
      </c>
      <c r="AL86">
        <v>12.539035181583479</v>
      </c>
      <c r="AM86">
        <v>3.8767464050696612</v>
      </c>
      <c r="AN86">
        <v>0</v>
      </c>
      <c r="AO86">
        <v>0</v>
      </c>
      <c r="AP86">
        <v>0</v>
      </c>
      <c r="AQ86">
        <v>0</v>
      </c>
      <c r="AR86">
        <v>8.5296417692028985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712.33145395455438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135.19958977931645</v>
      </c>
      <c r="L87">
        <v>63.340153278776057</v>
      </c>
      <c r="M87">
        <v>0</v>
      </c>
      <c r="N87">
        <v>29.120913045708104</v>
      </c>
      <c r="O87">
        <v>49.556776693997307</v>
      </c>
      <c r="P87">
        <v>49.181482693448473</v>
      </c>
      <c r="Q87">
        <v>5.3484804139981703</v>
      </c>
      <c r="R87">
        <v>10.399119465068019</v>
      </c>
      <c r="S87">
        <v>6.4778069932584277</v>
      </c>
      <c r="T87">
        <v>0</v>
      </c>
      <c r="U87">
        <v>220.36792332021957</v>
      </c>
      <c r="V87">
        <v>3.5098754598117301</v>
      </c>
      <c r="W87">
        <v>11.386846784471219</v>
      </c>
      <c r="X87">
        <v>36.380840847706168</v>
      </c>
      <c r="Y87">
        <v>0</v>
      </c>
      <c r="Z87">
        <v>0</v>
      </c>
      <c r="AA87">
        <v>10.337799222573842</v>
      </c>
      <c r="AB87">
        <v>9.6918656016192681</v>
      </c>
      <c r="AC87">
        <v>7.1277913329449909</v>
      </c>
      <c r="AD87">
        <v>6.706641689229591</v>
      </c>
      <c r="AE87">
        <v>4.0284368136809006</v>
      </c>
      <c r="AF87">
        <v>0</v>
      </c>
      <c r="AG87">
        <v>0</v>
      </c>
      <c r="AH87">
        <v>14.86652676268708</v>
      </c>
      <c r="AI87">
        <v>0</v>
      </c>
      <c r="AJ87">
        <v>0</v>
      </c>
      <c r="AK87">
        <v>8.3174066312844772</v>
      </c>
      <c r="AL87">
        <v>9.8317433388123945</v>
      </c>
      <c r="AM87">
        <v>3.8767464050696612</v>
      </c>
      <c r="AN87">
        <v>0</v>
      </c>
      <c r="AO87">
        <v>0</v>
      </c>
      <c r="AP87">
        <v>0.21991278937232814</v>
      </c>
      <c r="AQ87">
        <v>0</v>
      </c>
      <c r="AR87">
        <v>8.5296417692028985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703.80432113225709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130.37022513229479</v>
      </c>
      <c r="L88">
        <v>63.340153278776057</v>
      </c>
      <c r="M88">
        <v>0</v>
      </c>
      <c r="N88">
        <v>29.120913045708104</v>
      </c>
      <c r="O88">
        <v>49.556776693997307</v>
      </c>
      <c r="P88">
        <v>49.181482693448473</v>
      </c>
      <c r="Q88">
        <v>5.3484804139981703</v>
      </c>
      <c r="R88">
        <v>10.399119465068019</v>
      </c>
      <c r="S88">
        <v>6.4778069932584277</v>
      </c>
      <c r="T88">
        <v>0</v>
      </c>
      <c r="U88">
        <v>220.36792332021957</v>
      </c>
      <c r="V88">
        <v>3.5098754598117301</v>
      </c>
      <c r="W88">
        <v>11.386846784471219</v>
      </c>
      <c r="X88">
        <v>36.380840847706168</v>
      </c>
      <c r="Y88">
        <v>0</v>
      </c>
      <c r="Z88">
        <v>0</v>
      </c>
      <c r="AA88">
        <v>10.337799222573842</v>
      </c>
      <c r="AB88">
        <v>9.6918656016192681</v>
      </c>
      <c r="AC88">
        <v>7.1277913329449909</v>
      </c>
      <c r="AD88">
        <v>6.706641689229591</v>
      </c>
      <c r="AE88">
        <v>4.0284368136809006</v>
      </c>
      <c r="AF88">
        <v>0</v>
      </c>
      <c r="AG88">
        <v>0</v>
      </c>
      <c r="AH88">
        <v>20.906052915997275</v>
      </c>
      <c r="AI88">
        <v>0</v>
      </c>
      <c r="AJ88">
        <v>0</v>
      </c>
      <c r="AK88">
        <v>8.3174066312844772</v>
      </c>
      <c r="AL88">
        <v>9.8317433388123945</v>
      </c>
      <c r="AM88">
        <v>3.8767464050696612</v>
      </c>
      <c r="AN88">
        <v>0</v>
      </c>
      <c r="AO88">
        <v>0</v>
      </c>
      <c r="AP88">
        <v>0.21991278937232814</v>
      </c>
      <c r="AQ88">
        <v>0</v>
      </c>
      <c r="AR88">
        <v>8.5296417692028985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705.01448263854559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158.48886499960949</v>
      </c>
      <c r="L89">
        <v>63.340153278776057</v>
      </c>
      <c r="M89">
        <v>0</v>
      </c>
      <c r="N89">
        <v>29.120913045708104</v>
      </c>
      <c r="O89">
        <v>49.556776693997307</v>
      </c>
      <c r="P89">
        <v>49.181482693448473</v>
      </c>
      <c r="Q89">
        <v>5.3484804139981703</v>
      </c>
      <c r="R89">
        <v>10.399119465068019</v>
      </c>
      <c r="S89">
        <v>6.4778069932584277</v>
      </c>
      <c r="T89">
        <v>0</v>
      </c>
      <c r="U89">
        <v>220.36792332021957</v>
      </c>
      <c r="V89">
        <v>3.5098754598117301</v>
      </c>
      <c r="W89">
        <v>11.386846784471219</v>
      </c>
      <c r="X89">
        <v>36.380840847706168</v>
      </c>
      <c r="Y89">
        <v>0</v>
      </c>
      <c r="Z89">
        <v>0</v>
      </c>
      <c r="AA89">
        <v>10.337799222573842</v>
      </c>
      <c r="AB89">
        <v>9.6918656016192681</v>
      </c>
      <c r="AC89">
        <v>7.1277913329449909</v>
      </c>
      <c r="AD89">
        <v>6.706641689229591</v>
      </c>
      <c r="AE89">
        <v>4.0284368136809006</v>
      </c>
      <c r="AF89">
        <v>0</v>
      </c>
      <c r="AG89">
        <v>0</v>
      </c>
      <c r="AH89">
        <v>18.583158291461711</v>
      </c>
      <c r="AI89">
        <v>0</v>
      </c>
      <c r="AJ89">
        <v>0</v>
      </c>
      <c r="AK89">
        <v>8.3174066312844772</v>
      </c>
      <c r="AL89">
        <v>9.8317433388123945</v>
      </c>
      <c r="AM89">
        <v>3.8767464050696612</v>
      </c>
      <c r="AN89">
        <v>0</v>
      </c>
      <c r="AO89">
        <v>0</v>
      </c>
      <c r="AP89">
        <v>0.21991278937232814</v>
      </c>
      <c r="AQ89">
        <v>0</v>
      </c>
      <c r="AR89">
        <v>8.5296417692028985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730.81022788132486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158.49090693910989</v>
      </c>
      <c r="L90">
        <v>63.340153278776057</v>
      </c>
      <c r="M90">
        <v>0</v>
      </c>
      <c r="N90">
        <v>29.120913045708104</v>
      </c>
      <c r="O90">
        <v>49.556776693997307</v>
      </c>
      <c r="P90">
        <v>49.181482693448473</v>
      </c>
      <c r="Q90">
        <v>5.3484804139981703</v>
      </c>
      <c r="R90">
        <v>10.399119465068019</v>
      </c>
      <c r="S90">
        <v>6.4778069932584277</v>
      </c>
      <c r="T90">
        <v>0</v>
      </c>
      <c r="U90">
        <v>220.36792332021957</v>
      </c>
      <c r="V90">
        <v>3.5098754598117301</v>
      </c>
      <c r="W90">
        <v>11.386846784471219</v>
      </c>
      <c r="X90">
        <v>36.380840847706168</v>
      </c>
      <c r="Y90">
        <v>0</v>
      </c>
      <c r="Z90">
        <v>0</v>
      </c>
      <c r="AA90">
        <v>10.337799222573842</v>
      </c>
      <c r="AB90">
        <v>9.9076763313983758</v>
      </c>
      <c r="AC90">
        <v>7.1277913329449909</v>
      </c>
      <c r="AD90">
        <v>6.706641689229591</v>
      </c>
      <c r="AE90">
        <v>12.126853832890447</v>
      </c>
      <c r="AF90">
        <v>0</v>
      </c>
      <c r="AG90">
        <v>0</v>
      </c>
      <c r="AH90">
        <v>28.687750577366295</v>
      </c>
      <c r="AI90">
        <v>0</v>
      </c>
      <c r="AJ90">
        <v>0</v>
      </c>
      <c r="AK90">
        <v>8.3174066312844772</v>
      </c>
      <c r="AL90">
        <v>19.466852049569709</v>
      </c>
      <c r="AM90">
        <v>4.1200238388595407</v>
      </c>
      <c r="AN90">
        <v>0</v>
      </c>
      <c r="AO90">
        <v>0</v>
      </c>
      <c r="AP90">
        <v>0.43982557874465628</v>
      </c>
      <c r="AQ90">
        <v>0</v>
      </c>
      <c r="AR90">
        <v>8.5296417692028985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759.32938878963796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158.49078196028881</v>
      </c>
      <c r="L91">
        <v>63.340153278776057</v>
      </c>
      <c r="M91">
        <v>0</v>
      </c>
      <c r="N91">
        <v>29.120913045708104</v>
      </c>
      <c r="O91">
        <v>49.556776693997307</v>
      </c>
      <c r="P91">
        <v>49.181482693448473</v>
      </c>
      <c r="Q91">
        <v>5.3484804139981703</v>
      </c>
      <c r="R91">
        <v>10.399119465068019</v>
      </c>
      <c r="S91">
        <v>6.4778069932584277</v>
      </c>
      <c r="T91">
        <v>0</v>
      </c>
      <c r="U91">
        <v>220.36792332021957</v>
      </c>
      <c r="V91">
        <v>3.5098754598117301</v>
      </c>
      <c r="W91">
        <v>11.386846784471219</v>
      </c>
      <c r="X91">
        <v>36.380840847706168</v>
      </c>
      <c r="Y91">
        <v>0</v>
      </c>
      <c r="Z91">
        <v>0</v>
      </c>
      <c r="AA91">
        <v>10.337799222573842</v>
      </c>
      <c r="AB91">
        <v>9.9076763313983758</v>
      </c>
      <c r="AC91">
        <v>7.1277913329449909</v>
      </c>
      <c r="AD91">
        <v>6.706641689229591</v>
      </c>
      <c r="AE91">
        <v>12.126853832890447</v>
      </c>
      <c r="AF91">
        <v>0</v>
      </c>
      <c r="AG91">
        <v>0</v>
      </c>
      <c r="AH91">
        <v>28.687750577366295</v>
      </c>
      <c r="AI91">
        <v>0</v>
      </c>
      <c r="AJ91">
        <v>0</v>
      </c>
      <c r="AK91">
        <v>8.3174066312844772</v>
      </c>
      <c r="AL91">
        <v>19.466852049569709</v>
      </c>
      <c r="AM91">
        <v>4.1200238388595407</v>
      </c>
      <c r="AN91">
        <v>0</v>
      </c>
      <c r="AO91">
        <v>0</v>
      </c>
      <c r="AP91">
        <v>0.43982557874465628</v>
      </c>
      <c r="AQ91">
        <v>0</v>
      </c>
      <c r="AR91">
        <v>8.5296417692028985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759.32926381081688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158.49078196028881</v>
      </c>
      <c r="L92">
        <v>63.340153278776057</v>
      </c>
      <c r="M92">
        <v>0</v>
      </c>
      <c r="N92">
        <v>29.120913045708104</v>
      </c>
      <c r="O92">
        <v>49.556776693997307</v>
      </c>
      <c r="P92">
        <v>49.181482693448473</v>
      </c>
      <c r="Q92">
        <v>5.3484804139981703</v>
      </c>
      <c r="R92">
        <v>10.399119465068019</v>
      </c>
      <c r="S92">
        <v>6.4778069932584277</v>
      </c>
      <c r="T92">
        <v>0</v>
      </c>
      <c r="U92">
        <v>220.36792332021957</v>
      </c>
      <c r="V92">
        <v>3.5098754598117301</v>
      </c>
      <c r="W92">
        <v>11.386846784471219</v>
      </c>
      <c r="X92">
        <v>36.380840847706168</v>
      </c>
      <c r="Y92">
        <v>0</v>
      </c>
      <c r="Z92">
        <v>0</v>
      </c>
      <c r="AA92">
        <v>10.337799222573842</v>
      </c>
      <c r="AB92">
        <v>9.9076763313983758</v>
      </c>
      <c r="AC92">
        <v>7.1277913329449909</v>
      </c>
      <c r="AD92">
        <v>6.706641689229591</v>
      </c>
      <c r="AE92">
        <v>12.126853832890447</v>
      </c>
      <c r="AF92">
        <v>0</v>
      </c>
      <c r="AG92">
        <v>0</v>
      </c>
      <c r="AH92">
        <v>28.687750577366295</v>
      </c>
      <c r="AI92">
        <v>0</v>
      </c>
      <c r="AJ92">
        <v>0</v>
      </c>
      <c r="AK92">
        <v>8.3174066312844772</v>
      </c>
      <c r="AL92">
        <v>19.466852049569709</v>
      </c>
      <c r="AM92">
        <v>4.1200238388595407</v>
      </c>
      <c r="AN92">
        <v>0</v>
      </c>
      <c r="AO92">
        <v>0</v>
      </c>
      <c r="AP92">
        <v>0.43982557874465628</v>
      </c>
      <c r="AQ92">
        <v>0</v>
      </c>
      <c r="AR92">
        <v>8.5296417692028985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759.32926381081688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158.49078196028881</v>
      </c>
      <c r="L93">
        <v>63.340153278776057</v>
      </c>
      <c r="M93">
        <v>0</v>
      </c>
      <c r="N93">
        <v>29.120913045708104</v>
      </c>
      <c r="O93">
        <v>49.556776693997307</v>
      </c>
      <c r="P93">
        <v>49.181482693448473</v>
      </c>
      <c r="Q93">
        <v>5.3484804139981703</v>
      </c>
      <c r="R93">
        <v>10.399119465068019</v>
      </c>
      <c r="S93">
        <v>6.4778069932584277</v>
      </c>
      <c r="T93">
        <v>0</v>
      </c>
      <c r="U93">
        <v>220.36792332021957</v>
      </c>
      <c r="V93">
        <v>3.5098754598117301</v>
      </c>
      <c r="W93">
        <v>11.386846784471219</v>
      </c>
      <c r="X93">
        <v>36.380840847706168</v>
      </c>
      <c r="Y93">
        <v>0</v>
      </c>
      <c r="Z93">
        <v>0</v>
      </c>
      <c r="AA93">
        <v>10.337799222573842</v>
      </c>
      <c r="AB93">
        <v>9.9076763313983758</v>
      </c>
      <c r="AC93">
        <v>7.1277913329449909</v>
      </c>
      <c r="AD93">
        <v>6.706641689229591</v>
      </c>
      <c r="AE93">
        <v>12.126853832890447</v>
      </c>
      <c r="AF93">
        <v>0</v>
      </c>
      <c r="AG93">
        <v>0</v>
      </c>
      <c r="AH93">
        <v>28.687750577366295</v>
      </c>
      <c r="AI93">
        <v>0</v>
      </c>
      <c r="AJ93">
        <v>0</v>
      </c>
      <c r="AK93">
        <v>8.3174066312844772</v>
      </c>
      <c r="AL93">
        <v>19.466852049569709</v>
      </c>
      <c r="AM93">
        <v>4.1200238388595407</v>
      </c>
      <c r="AN93">
        <v>0</v>
      </c>
      <c r="AO93">
        <v>0</v>
      </c>
      <c r="AP93">
        <v>0.43982557874465628</v>
      </c>
      <c r="AQ93">
        <v>0</v>
      </c>
      <c r="AR93">
        <v>8.5296417692028985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759.32926381081688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158.49078196028881</v>
      </c>
      <c r="L94">
        <v>63.340153278776057</v>
      </c>
      <c r="M94">
        <v>0</v>
      </c>
      <c r="N94">
        <v>29.120913045708104</v>
      </c>
      <c r="O94">
        <v>49.556776693997307</v>
      </c>
      <c r="P94">
        <v>49.181482693448473</v>
      </c>
      <c r="Q94">
        <v>5.3484804139981703</v>
      </c>
      <c r="R94">
        <v>10.399119465068019</v>
      </c>
      <c r="S94">
        <v>6.4778069932584277</v>
      </c>
      <c r="T94">
        <v>0</v>
      </c>
      <c r="U94">
        <v>220.36792332021957</v>
      </c>
      <c r="V94">
        <v>3.5098754598117301</v>
      </c>
      <c r="W94">
        <v>11.386846784471219</v>
      </c>
      <c r="X94">
        <v>36.380840847706168</v>
      </c>
      <c r="Y94">
        <v>0</v>
      </c>
      <c r="Z94">
        <v>0</v>
      </c>
      <c r="AA94">
        <v>10.337799222573842</v>
      </c>
      <c r="AB94">
        <v>9.6918656016192681</v>
      </c>
      <c r="AC94">
        <v>4.7470723031267621</v>
      </c>
      <c r="AD94">
        <v>4.4710946016100435</v>
      </c>
      <c r="AE94">
        <v>8.0845692926634403</v>
      </c>
      <c r="AF94">
        <v>0</v>
      </c>
      <c r="AG94">
        <v>0</v>
      </c>
      <c r="AH94">
        <v>20.906052915997275</v>
      </c>
      <c r="AI94">
        <v>0</v>
      </c>
      <c r="AJ94">
        <v>0</v>
      </c>
      <c r="AK94">
        <v>8.3174066312844772</v>
      </c>
      <c r="AL94">
        <v>13.108991118416524</v>
      </c>
      <c r="AM94">
        <v>3.8767464050696612</v>
      </c>
      <c r="AN94">
        <v>0</v>
      </c>
      <c r="AO94">
        <v>0</v>
      </c>
      <c r="AP94">
        <v>0</v>
      </c>
      <c r="AQ94">
        <v>0</v>
      </c>
      <c r="AR94">
        <v>8.5296417692028985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735.63224081831618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158.49078196028881</v>
      </c>
      <c r="L95">
        <v>63.340153278776057</v>
      </c>
      <c r="M95">
        <v>0</v>
      </c>
      <c r="N95">
        <v>29.120913045708104</v>
      </c>
      <c r="O95">
        <v>49.556776693997307</v>
      </c>
      <c r="P95">
        <v>49.181482693448473</v>
      </c>
      <c r="Q95">
        <v>5.3484804139981703</v>
      </c>
      <c r="R95">
        <v>10.399119465068019</v>
      </c>
      <c r="S95">
        <v>6.4778069932584277</v>
      </c>
      <c r="T95">
        <v>0</v>
      </c>
      <c r="U95">
        <v>220.36792332021957</v>
      </c>
      <c r="V95">
        <v>3.5098754598117301</v>
      </c>
      <c r="W95">
        <v>11.386846784471219</v>
      </c>
      <c r="X95">
        <v>36.380840847706168</v>
      </c>
      <c r="Y95">
        <v>0</v>
      </c>
      <c r="Z95">
        <v>0</v>
      </c>
      <c r="AA95">
        <v>10.337799222573842</v>
      </c>
      <c r="AB95">
        <v>9.6918656016192681</v>
      </c>
      <c r="AC95">
        <v>7.1277913329449909</v>
      </c>
      <c r="AD95">
        <v>2.235547087619548</v>
      </c>
      <c r="AE95">
        <v>8.0845692926634403</v>
      </c>
      <c r="AF95">
        <v>0</v>
      </c>
      <c r="AG95">
        <v>0</v>
      </c>
      <c r="AH95">
        <v>18.583158291461711</v>
      </c>
      <c r="AI95">
        <v>0</v>
      </c>
      <c r="AJ95">
        <v>0</v>
      </c>
      <c r="AK95">
        <v>8.3174066312844772</v>
      </c>
      <c r="AL95">
        <v>13.108991118416524</v>
      </c>
      <c r="AM95">
        <v>3.8767464050696612</v>
      </c>
      <c r="AN95">
        <v>0</v>
      </c>
      <c r="AO95">
        <v>0</v>
      </c>
      <c r="AP95">
        <v>0</v>
      </c>
      <c r="AQ95">
        <v>0</v>
      </c>
      <c r="AR95">
        <v>8.5296417692028985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733.45451770960835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158.49078196028881</v>
      </c>
      <c r="L96">
        <v>63.340153278776057</v>
      </c>
      <c r="M96">
        <v>0</v>
      </c>
      <c r="N96">
        <v>29.120913045708104</v>
      </c>
      <c r="O96">
        <v>49.556776693997307</v>
      </c>
      <c r="P96">
        <v>49.181482693448473</v>
      </c>
      <c r="Q96">
        <v>5.3484804139981703</v>
      </c>
      <c r="R96">
        <v>10.399119465068019</v>
      </c>
      <c r="S96">
        <v>6.4778069932584277</v>
      </c>
      <c r="T96">
        <v>0</v>
      </c>
      <c r="U96">
        <v>220.36792332021957</v>
      </c>
      <c r="V96">
        <v>3.5098754598117301</v>
      </c>
      <c r="W96">
        <v>11.386846784471219</v>
      </c>
      <c r="X96">
        <v>36.380840847706168</v>
      </c>
      <c r="Y96">
        <v>0</v>
      </c>
      <c r="Z96">
        <v>0</v>
      </c>
      <c r="AA96">
        <v>10.337799222573842</v>
      </c>
      <c r="AB96">
        <v>9.6918656016192681</v>
      </c>
      <c r="AC96">
        <v>7.1277913329449909</v>
      </c>
      <c r="AD96">
        <v>0</v>
      </c>
      <c r="AE96">
        <v>8.0845692926634403</v>
      </c>
      <c r="AF96">
        <v>0</v>
      </c>
      <c r="AG96">
        <v>0</v>
      </c>
      <c r="AH96">
        <v>13.937368610664851</v>
      </c>
      <c r="AI96">
        <v>0</v>
      </c>
      <c r="AJ96">
        <v>0</v>
      </c>
      <c r="AK96">
        <v>8.3174066312844772</v>
      </c>
      <c r="AL96">
        <v>13.108991118416524</v>
      </c>
      <c r="AM96">
        <v>3.8767464050696612</v>
      </c>
      <c r="AN96">
        <v>0</v>
      </c>
      <c r="AO96">
        <v>0</v>
      </c>
      <c r="AP96">
        <v>0</v>
      </c>
      <c r="AQ96">
        <v>0</v>
      </c>
      <c r="AR96">
        <v>8.5296417692028985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726.57318094119194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158.49078196028881</v>
      </c>
      <c r="L97">
        <v>63.340153278776057</v>
      </c>
      <c r="M97">
        <v>0</v>
      </c>
      <c r="N97">
        <v>29.120913045708104</v>
      </c>
      <c r="O97">
        <v>49.556776693997307</v>
      </c>
      <c r="P97">
        <v>49.181482693448473</v>
      </c>
      <c r="Q97">
        <v>5.3484804139981703</v>
      </c>
      <c r="R97">
        <v>10.399119465068019</v>
      </c>
      <c r="S97">
        <v>6.4778069932584277</v>
      </c>
      <c r="T97">
        <v>0</v>
      </c>
      <c r="U97">
        <v>220.36792332021957</v>
      </c>
      <c r="V97">
        <v>3.5098754598117301</v>
      </c>
      <c r="W97">
        <v>11.386846784471219</v>
      </c>
      <c r="X97">
        <v>36.380840847706168</v>
      </c>
      <c r="Y97">
        <v>0</v>
      </c>
      <c r="Z97">
        <v>0</v>
      </c>
      <c r="AA97">
        <v>10.337799222573842</v>
      </c>
      <c r="AB97">
        <v>9.6918656016192681</v>
      </c>
      <c r="AC97">
        <v>7.1277913329449909</v>
      </c>
      <c r="AD97">
        <v>0</v>
      </c>
      <c r="AE97">
        <v>8.0845692926634403</v>
      </c>
      <c r="AF97">
        <v>0</v>
      </c>
      <c r="AG97">
        <v>0</v>
      </c>
      <c r="AH97">
        <v>9.2915791457308554</v>
      </c>
      <c r="AI97">
        <v>0</v>
      </c>
      <c r="AJ97">
        <v>0</v>
      </c>
      <c r="AK97">
        <v>8.3174066312844772</v>
      </c>
      <c r="AL97">
        <v>16.38623915197935</v>
      </c>
      <c r="AM97">
        <v>3.8767464050696612</v>
      </c>
      <c r="AN97">
        <v>0</v>
      </c>
      <c r="AO97">
        <v>0</v>
      </c>
      <c r="AP97">
        <v>0</v>
      </c>
      <c r="AQ97">
        <v>0</v>
      </c>
      <c r="AR97">
        <v>8.5296417692028985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725.20463950982082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158.49078196028881</v>
      </c>
      <c r="L98">
        <v>63.340153278776057</v>
      </c>
      <c r="M98">
        <v>0</v>
      </c>
      <c r="N98">
        <v>29.120913045708104</v>
      </c>
      <c r="O98">
        <v>49.556776693997307</v>
      </c>
      <c r="P98">
        <v>49.181482693448473</v>
      </c>
      <c r="Q98">
        <v>5.3484804139981703</v>
      </c>
      <c r="R98">
        <v>10.399119465068019</v>
      </c>
      <c r="S98">
        <v>6.4778069932584277</v>
      </c>
      <c r="T98">
        <v>0</v>
      </c>
      <c r="U98">
        <v>220.36792332021957</v>
      </c>
      <c r="V98">
        <v>3.5098754598117301</v>
      </c>
      <c r="W98">
        <v>11.386846784471219</v>
      </c>
      <c r="X98">
        <v>36.380840847706168</v>
      </c>
      <c r="Y98">
        <v>0</v>
      </c>
      <c r="Z98">
        <v>0</v>
      </c>
      <c r="AA98">
        <v>10.337799222573842</v>
      </c>
      <c r="AB98">
        <v>9.6918656016192681</v>
      </c>
      <c r="AC98">
        <v>7.1277913329449909</v>
      </c>
      <c r="AD98">
        <v>0</v>
      </c>
      <c r="AE98">
        <v>8.0845692926634403</v>
      </c>
      <c r="AF98">
        <v>0</v>
      </c>
      <c r="AG98">
        <v>0</v>
      </c>
      <c r="AH98">
        <v>4.6457894649339968</v>
      </c>
      <c r="AI98">
        <v>0</v>
      </c>
      <c r="AJ98">
        <v>0</v>
      </c>
      <c r="AK98">
        <v>8.3174066312844772</v>
      </c>
      <c r="AL98">
        <v>16.38623915197935</v>
      </c>
      <c r="AM98">
        <v>3.8767464050696612</v>
      </c>
      <c r="AN98">
        <v>0</v>
      </c>
      <c r="AO98">
        <v>0</v>
      </c>
      <c r="AP98">
        <v>0</v>
      </c>
      <c r="AQ98">
        <v>0</v>
      </c>
      <c r="AR98">
        <v>8.5296417692028985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720.55884982902387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2.7278540855360256</v>
      </c>
      <c r="L99">
        <f t="shared" si="2"/>
        <v>1.1717188830214234</v>
      </c>
      <c r="M99">
        <f t="shared" si="2"/>
        <v>0</v>
      </c>
      <c r="N99">
        <f t="shared" si="2"/>
        <v>0.66354116503613225</v>
      </c>
      <c r="O99">
        <f t="shared" si="2"/>
        <v>1.1744654819307458</v>
      </c>
      <c r="P99">
        <f t="shared" si="2"/>
        <v>1.4633177000550803</v>
      </c>
      <c r="Q99">
        <f t="shared" si="2"/>
        <v>0.10224290179241993</v>
      </c>
      <c r="R99">
        <f t="shared" si="2"/>
        <v>0.21212012940997099</v>
      </c>
      <c r="S99">
        <f t="shared" si="2"/>
        <v>0.1274923647142461</v>
      </c>
      <c r="T99">
        <f t="shared" si="2"/>
        <v>0</v>
      </c>
      <c r="U99">
        <f t="shared" si="2"/>
        <v>5.2888301596852774</v>
      </c>
      <c r="V99">
        <f t="shared" si="2"/>
        <v>8.0241526978936523E-2</v>
      </c>
      <c r="W99">
        <f t="shared" si="2"/>
        <v>0.24889344207183117</v>
      </c>
      <c r="X99">
        <f t="shared" si="2"/>
        <v>0.78660616244730874</v>
      </c>
      <c r="Y99">
        <f t="shared" si="2"/>
        <v>0</v>
      </c>
      <c r="Z99">
        <f t="shared" si="2"/>
        <v>0</v>
      </c>
      <c r="AA99">
        <f t="shared" si="2"/>
        <v>0.18203000013185663</v>
      </c>
      <c r="AB99">
        <f t="shared" si="2"/>
        <v>0.13990096749158848</v>
      </c>
      <c r="AC99">
        <f t="shared" si="2"/>
        <v>9.0830854033785616E-2</v>
      </c>
      <c r="AD99">
        <f t="shared" si="2"/>
        <v>5.8160513775403599E-2</v>
      </c>
      <c r="AE99">
        <f t="shared" si="2"/>
        <v>0.17582207266945671</v>
      </c>
      <c r="AF99">
        <f t="shared" si="2"/>
        <v>0</v>
      </c>
      <c r="AG99">
        <f t="shared" si="2"/>
        <v>0</v>
      </c>
      <c r="AH99">
        <f t="shared" si="2"/>
        <v>0.21797463863616745</v>
      </c>
      <c r="AI99">
        <f t="shared" si="2"/>
        <v>2.6362768916996064E-2</v>
      </c>
      <c r="AJ99">
        <f t="shared" si="2"/>
        <v>0</v>
      </c>
      <c r="AK99">
        <f t="shared" si="2"/>
        <v>0.19961775915082761</v>
      </c>
      <c r="AL99">
        <f t="shared" si="2"/>
        <v>0.33198306556379098</v>
      </c>
      <c r="AM99">
        <f t="shared" si="2"/>
        <v>9.3771746023041475E-2</v>
      </c>
      <c r="AN99">
        <f t="shared" si="2"/>
        <v>0</v>
      </c>
      <c r="AO99">
        <f t="shared" si="2"/>
        <v>0</v>
      </c>
      <c r="AP99">
        <f t="shared" si="2"/>
        <v>1.0061011764508292E-2</v>
      </c>
      <c r="AQ99">
        <f t="shared" si="2"/>
        <v>0</v>
      </c>
      <c r="AR99">
        <f t="shared" si="2"/>
        <v>0.20274823151503665</v>
      </c>
      <c r="AS99">
        <f t="shared" si="2"/>
        <v>4.6428143195894445E-2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15.823015775547745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9.0400446016847162</v>
      </c>
      <c r="L3">
        <v>561.61135906052129</v>
      </c>
      <c r="M3">
        <v>27.249105718553288</v>
      </c>
      <c r="N3">
        <v>35.181103054533345</v>
      </c>
      <c r="O3">
        <v>0</v>
      </c>
      <c r="P3">
        <v>41.384093999999997</v>
      </c>
      <c r="Q3">
        <v>6.4681622950594697</v>
      </c>
      <c r="R3">
        <v>12.558936584735992</v>
      </c>
      <c r="S3">
        <v>7.8173535011235966</v>
      </c>
      <c r="T3">
        <v>0</v>
      </c>
      <c r="U3">
        <v>124.06883081335771</v>
      </c>
      <c r="V3">
        <v>4.2398495582910929</v>
      </c>
      <c r="W3">
        <v>13.74619344042838</v>
      </c>
      <c r="X3">
        <v>43.941015581314154</v>
      </c>
      <c r="Y3">
        <v>0</v>
      </c>
      <c r="Z3">
        <v>0</v>
      </c>
      <c r="AA3">
        <v>8.3236696278481013</v>
      </c>
      <c r="AB3">
        <v>11.706949294336326</v>
      </c>
      <c r="AC3">
        <v>5.7349448015820226</v>
      </c>
      <c r="AD3">
        <v>0</v>
      </c>
      <c r="AE3">
        <v>9.7639965437015359</v>
      </c>
      <c r="AF3">
        <v>2.6291183822425328</v>
      </c>
      <c r="AG3">
        <v>12.46708925369925</v>
      </c>
      <c r="AH3">
        <v>6.1726384157636778</v>
      </c>
      <c r="AI3">
        <v>0</v>
      </c>
      <c r="AJ3">
        <v>0</v>
      </c>
      <c r="AK3">
        <v>10.046436244365642</v>
      </c>
      <c r="AL3">
        <v>0</v>
      </c>
      <c r="AM3">
        <v>4.6827799163422661</v>
      </c>
      <c r="AN3">
        <v>0.66488420623461553</v>
      </c>
      <c r="AO3">
        <v>0</v>
      </c>
      <c r="AP3">
        <v>0.15180919428334713</v>
      </c>
      <c r="AQ3">
        <v>5.4880924446397774</v>
      </c>
      <c r="AR3">
        <v>10.303101523641303</v>
      </c>
      <c r="AS3">
        <v>7.3332169078824272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982.77477496616575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9.0400446016847162</v>
      </c>
      <c r="L4">
        <v>561.61135906052129</v>
      </c>
      <c r="M4">
        <v>27.249105718553288</v>
      </c>
      <c r="N4">
        <v>35.181103054533345</v>
      </c>
      <c r="O4">
        <v>0</v>
      </c>
      <c r="P4">
        <v>41.384093999999997</v>
      </c>
      <c r="Q4">
        <v>6.4681622950594697</v>
      </c>
      <c r="R4">
        <v>12.558936584735992</v>
      </c>
      <c r="S4">
        <v>7.8173535011235966</v>
      </c>
      <c r="T4">
        <v>0</v>
      </c>
      <c r="U4">
        <v>124.06883081335771</v>
      </c>
      <c r="V4">
        <v>4.2398495582910929</v>
      </c>
      <c r="W4">
        <v>13.74619344042838</v>
      </c>
      <c r="X4">
        <v>43.941015581314154</v>
      </c>
      <c r="Y4">
        <v>0</v>
      </c>
      <c r="Z4">
        <v>0</v>
      </c>
      <c r="AA4">
        <v>8.3236696278481013</v>
      </c>
      <c r="AB4">
        <v>11.706949294336326</v>
      </c>
      <c r="AC4">
        <v>5.7349448015820226</v>
      </c>
      <c r="AD4">
        <v>0</v>
      </c>
      <c r="AE4">
        <v>9.7639965437015359</v>
      </c>
      <c r="AF4">
        <v>2.6291183822425328</v>
      </c>
      <c r="AG4">
        <v>12.46708925369925</v>
      </c>
      <c r="AH4">
        <v>6.1726384157636778</v>
      </c>
      <c r="AI4">
        <v>0</v>
      </c>
      <c r="AJ4">
        <v>0</v>
      </c>
      <c r="AK4">
        <v>10.046436244365642</v>
      </c>
      <c r="AL4">
        <v>0</v>
      </c>
      <c r="AM4">
        <v>4.6827799163422661</v>
      </c>
      <c r="AN4">
        <v>0.66488420623461553</v>
      </c>
      <c r="AO4">
        <v>0</v>
      </c>
      <c r="AP4">
        <v>0.15180919428334713</v>
      </c>
      <c r="AQ4">
        <v>5.4880924446397774</v>
      </c>
      <c r="AR4">
        <v>10.303101523641303</v>
      </c>
      <c r="AS4">
        <v>7.3332169078824272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982.77477496616575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9.0400446016847162</v>
      </c>
      <c r="L5">
        <v>561.61135906052129</v>
      </c>
      <c r="M5">
        <v>27.249105718553288</v>
      </c>
      <c r="N5">
        <v>35.181103054533345</v>
      </c>
      <c r="O5">
        <v>0</v>
      </c>
      <c r="P5">
        <v>41.384093999999997</v>
      </c>
      <c r="Q5">
        <v>6.4681622950594697</v>
      </c>
      <c r="R5">
        <v>12.558936584735992</v>
      </c>
      <c r="S5">
        <v>7.8173535011235966</v>
      </c>
      <c r="T5">
        <v>0</v>
      </c>
      <c r="U5">
        <v>124.06883081335771</v>
      </c>
      <c r="V5">
        <v>4.2398495582910929</v>
      </c>
      <c r="W5">
        <v>13.74619344042838</v>
      </c>
      <c r="X5">
        <v>43.941015581314154</v>
      </c>
      <c r="Y5">
        <v>0</v>
      </c>
      <c r="Z5">
        <v>0</v>
      </c>
      <c r="AA5">
        <v>8.3236696278481013</v>
      </c>
      <c r="AB5">
        <v>11.706949294336326</v>
      </c>
      <c r="AC5">
        <v>5.7349448015820226</v>
      </c>
      <c r="AD5">
        <v>0</v>
      </c>
      <c r="AE5">
        <v>9.7639965437015359</v>
      </c>
      <c r="AF5">
        <v>2.6291183822425328</v>
      </c>
      <c r="AG5">
        <v>12.46708925369925</v>
      </c>
      <c r="AH5">
        <v>6.1726384157636778</v>
      </c>
      <c r="AI5">
        <v>0</v>
      </c>
      <c r="AJ5">
        <v>0</v>
      </c>
      <c r="AK5">
        <v>10.046436244365642</v>
      </c>
      <c r="AL5">
        <v>0</v>
      </c>
      <c r="AM5">
        <v>4.6827799163422661</v>
      </c>
      <c r="AN5">
        <v>0.66488420623461553</v>
      </c>
      <c r="AO5">
        <v>0</v>
      </c>
      <c r="AP5">
        <v>0.15180919428334713</v>
      </c>
      <c r="AQ5">
        <v>5.4880924446397774</v>
      </c>
      <c r="AR5">
        <v>10.303101523641303</v>
      </c>
      <c r="AS5">
        <v>7.3332169078824272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982.77477496616575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9.0400446016847162</v>
      </c>
      <c r="L6">
        <v>561.61135906052129</v>
      </c>
      <c r="M6">
        <v>27.249105718553288</v>
      </c>
      <c r="N6">
        <v>35.181103054533345</v>
      </c>
      <c r="O6">
        <v>0</v>
      </c>
      <c r="P6">
        <v>41.384093999999997</v>
      </c>
      <c r="Q6">
        <v>6.4681622950594697</v>
      </c>
      <c r="R6">
        <v>12.558936584735992</v>
      </c>
      <c r="S6">
        <v>7.8173535011235966</v>
      </c>
      <c r="T6">
        <v>0</v>
      </c>
      <c r="U6">
        <v>124.06883081335771</v>
      </c>
      <c r="V6">
        <v>4.2398495582910929</v>
      </c>
      <c r="W6">
        <v>13.74619344042838</v>
      </c>
      <c r="X6">
        <v>43.941015581314154</v>
      </c>
      <c r="Y6">
        <v>0</v>
      </c>
      <c r="Z6">
        <v>0</v>
      </c>
      <c r="AA6">
        <v>8.3236696278481013</v>
      </c>
      <c r="AB6">
        <v>11.706949294336326</v>
      </c>
      <c r="AC6">
        <v>5.7349448015820226</v>
      </c>
      <c r="AD6">
        <v>0</v>
      </c>
      <c r="AE6">
        <v>9.7639965437015359</v>
      </c>
      <c r="AF6">
        <v>2.6291183822425328</v>
      </c>
      <c r="AG6">
        <v>12.46708925369925</v>
      </c>
      <c r="AH6">
        <v>6.1726384157636778</v>
      </c>
      <c r="AI6">
        <v>0</v>
      </c>
      <c r="AJ6">
        <v>0</v>
      </c>
      <c r="AK6">
        <v>10.046436244365642</v>
      </c>
      <c r="AL6">
        <v>0</v>
      </c>
      <c r="AM6">
        <v>4.6827799163422661</v>
      </c>
      <c r="AN6">
        <v>0.66488420623461553</v>
      </c>
      <c r="AO6">
        <v>0</v>
      </c>
      <c r="AP6">
        <v>0.15180919428334713</v>
      </c>
      <c r="AQ6">
        <v>5.4880924446397774</v>
      </c>
      <c r="AR6">
        <v>10.303101523641303</v>
      </c>
      <c r="AS6">
        <v>7.3332169078824272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982.77477496616575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9.0400446016847162</v>
      </c>
      <c r="L7">
        <v>561.61135906052129</v>
      </c>
      <c r="M7">
        <v>27.249105718553288</v>
      </c>
      <c r="N7">
        <v>35.181103054533345</v>
      </c>
      <c r="O7">
        <v>0</v>
      </c>
      <c r="P7">
        <v>41.384093999999997</v>
      </c>
      <c r="Q7">
        <v>6.4681622950594697</v>
      </c>
      <c r="R7">
        <v>12.558936584735992</v>
      </c>
      <c r="S7">
        <v>7.8173535011235966</v>
      </c>
      <c r="T7">
        <v>0</v>
      </c>
      <c r="U7">
        <v>124.06883081335771</v>
      </c>
      <c r="V7">
        <v>4.2398495582910929</v>
      </c>
      <c r="W7">
        <v>13.74619344042838</v>
      </c>
      <c r="X7">
        <v>43.941015581314154</v>
      </c>
      <c r="Y7">
        <v>0</v>
      </c>
      <c r="Z7">
        <v>0</v>
      </c>
      <c r="AA7">
        <v>8.3236696278481013</v>
      </c>
      <c r="AB7">
        <v>11.706949294336326</v>
      </c>
      <c r="AC7">
        <v>5.7349448015820226</v>
      </c>
      <c r="AD7">
        <v>0</v>
      </c>
      <c r="AE7">
        <v>9.7639965437015359</v>
      </c>
      <c r="AF7">
        <v>2.6291183822425328</v>
      </c>
      <c r="AG7">
        <v>12.46708925369925</v>
      </c>
      <c r="AH7">
        <v>6.1726384157636778</v>
      </c>
      <c r="AI7">
        <v>0</v>
      </c>
      <c r="AJ7">
        <v>0</v>
      </c>
      <c r="AK7">
        <v>10.046436244365642</v>
      </c>
      <c r="AL7">
        <v>0</v>
      </c>
      <c r="AM7">
        <v>4.6827799163422661</v>
      </c>
      <c r="AN7">
        <v>0.66488420623461553</v>
      </c>
      <c r="AO7">
        <v>0</v>
      </c>
      <c r="AP7">
        <v>0.15180919428334713</v>
      </c>
      <c r="AQ7">
        <v>5.4880924446397774</v>
      </c>
      <c r="AR7">
        <v>10.303101523641303</v>
      </c>
      <c r="AS7">
        <v>7.3332169078824272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982.77477496616575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9.0400446016847162</v>
      </c>
      <c r="L8">
        <v>561.61135906052129</v>
      </c>
      <c r="M8">
        <v>27.249105718553288</v>
      </c>
      <c r="N8">
        <v>35.181103054533345</v>
      </c>
      <c r="O8">
        <v>0</v>
      </c>
      <c r="P8">
        <v>41.384093999999997</v>
      </c>
      <c r="Q8">
        <v>6.4681622950594697</v>
      </c>
      <c r="R8">
        <v>12.558936584735992</v>
      </c>
      <c r="S8">
        <v>7.8173535011235966</v>
      </c>
      <c r="T8">
        <v>0</v>
      </c>
      <c r="U8">
        <v>124.06883081335771</v>
      </c>
      <c r="V8">
        <v>4.2398495582910929</v>
      </c>
      <c r="W8">
        <v>13.74619344042838</v>
      </c>
      <c r="X8">
        <v>43.941015581314154</v>
      </c>
      <c r="Y8">
        <v>0</v>
      </c>
      <c r="Z8">
        <v>0</v>
      </c>
      <c r="AA8">
        <v>8.3236696278481013</v>
      </c>
      <c r="AB8">
        <v>11.706949294336326</v>
      </c>
      <c r="AC8">
        <v>5.7349448015820226</v>
      </c>
      <c r="AD8">
        <v>0</v>
      </c>
      <c r="AE8">
        <v>9.7639965437015359</v>
      </c>
      <c r="AF8">
        <v>2.6291183822425328</v>
      </c>
      <c r="AG8">
        <v>12.46708925369925</v>
      </c>
      <c r="AH8">
        <v>6.1726384157636778</v>
      </c>
      <c r="AI8">
        <v>0</v>
      </c>
      <c r="AJ8">
        <v>0</v>
      </c>
      <c r="AK8">
        <v>10.046436244365642</v>
      </c>
      <c r="AL8">
        <v>0</v>
      </c>
      <c r="AM8">
        <v>4.6827799163422661</v>
      </c>
      <c r="AN8">
        <v>0.66488420623461553</v>
      </c>
      <c r="AO8">
        <v>0</v>
      </c>
      <c r="AP8">
        <v>0.15180919428334713</v>
      </c>
      <c r="AQ8">
        <v>5.4880924446397774</v>
      </c>
      <c r="AR8">
        <v>10.303101523641303</v>
      </c>
      <c r="AS8">
        <v>7.3332169078824272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982.77477496616575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9.0400446016847162</v>
      </c>
      <c r="L9">
        <v>561.61135906052129</v>
      </c>
      <c r="M9">
        <v>27.249105718553288</v>
      </c>
      <c r="N9">
        <v>35.181103054533345</v>
      </c>
      <c r="O9">
        <v>0</v>
      </c>
      <c r="P9">
        <v>41.384093999999997</v>
      </c>
      <c r="Q9">
        <v>6.4681622950594697</v>
      </c>
      <c r="R9">
        <v>12.558936584735992</v>
      </c>
      <c r="S9">
        <v>7.8173535011235966</v>
      </c>
      <c r="T9">
        <v>0</v>
      </c>
      <c r="U9">
        <v>124.06883081335771</v>
      </c>
      <c r="V9">
        <v>4.2398495582910929</v>
      </c>
      <c r="W9">
        <v>13.74619344042838</v>
      </c>
      <c r="X9">
        <v>43.941015581314154</v>
      </c>
      <c r="Y9">
        <v>0</v>
      </c>
      <c r="Z9">
        <v>0</v>
      </c>
      <c r="AA9">
        <v>8.3236696278481013</v>
      </c>
      <c r="AB9">
        <v>7.8046330295273494</v>
      </c>
      <c r="AC9">
        <v>5.7349448015820226</v>
      </c>
      <c r="AD9">
        <v>0</v>
      </c>
      <c r="AE9">
        <v>9.7639965437015359</v>
      </c>
      <c r="AF9">
        <v>5.2582365020834683</v>
      </c>
      <c r="AG9">
        <v>12.46708925369925</v>
      </c>
      <c r="AH9">
        <v>6.1726384157636778</v>
      </c>
      <c r="AI9">
        <v>0</v>
      </c>
      <c r="AJ9">
        <v>0</v>
      </c>
      <c r="AK9">
        <v>10.046436244365642</v>
      </c>
      <c r="AL9">
        <v>0</v>
      </c>
      <c r="AM9">
        <v>4.6827799163422661</v>
      </c>
      <c r="AN9">
        <v>0.66488420623461553</v>
      </c>
      <c r="AO9">
        <v>0</v>
      </c>
      <c r="AP9">
        <v>0.5313317198011599</v>
      </c>
      <c r="AQ9">
        <v>5.4880924446397774</v>
      </c>
      <c r="AR9">
        <v>10.303101523641303</v>
      </c>
      <c r="AS9">
        <v>7.3332169078824272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981.88109934671559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9.0400446016847162</v>
      </c>
      <c r="L10">
        <v>561.61135906052129</v>
      </c>
      <c r="M10">
        <v>27.249105718553288</v>
      </c>
      <c r="N10">
        <v>35.181103054533345</v>
      </c>
      <c r="O10">
        <v>0</v>
      </c>
      <c r="P10">
        <v>41.384093999999997</v>
      </c>
      <c r="Q10">
        <v>6.4681622950594697</v>
      </c>
      <c r="R10">
        <v>12.558936584735992</v>
      </c>
      <c r="S10">
        <v>7.8173535011235966</v>
      </c>
      <c r="T10">
        <v>0</v>
      </c>
      <c r="U10">
        <v>124.06883081335771</v>
      </c>
      <c r="V10">
        <v>4.2398495582910929</v>
      </c>
      <c r="W10">
        <v>13.74619344042838</v>
      </c>
      <c r="X10">
        <v>43.941015581314154</v>
      </c>
      <c r="Y10">
        <v>0</v>
      </c>
      <c r="Z10">
        <v>0</v>
      </c>
      <c r="AA10">
        <v>8.3236696278481013</v>
      </c>
      <c r="AB10">
        <v>7.8046330295273494</v>
      </c>
      <c r="AC10">
        <v>5.7349448015820226</v>
      </c>
      <c r="AD10">
        <v>0</v>
      </c>
      <c r="AE10">
        <v>9.7639965437015359</v>
      </c>
      <c r="AF10">
        <v>5.2582365020834683</v>
      </c>
      <c r="AG10">
        <v>12.46708925369925</v>
      </c>
      <c r="AH10">
        <v>6.1726384157636778</v>
      </c>
      <c r="AI10">
        <v>0</v>
      </c>
      <c r="AJ10">
        <v>0</v>
      </c>
      <c r="AK10">
        <v>10.046436244365642</v>
      </c>
      <c r="AL10">
        <v>0</v>
      </c>
      <c r="AM10">
        <v>4.6827799163422661</v>
      </c>
      <c r="AN10">
        <v>0.66488420623461553</v>
      </c>
      <c r="AO10">
        <v>0</v>
      </c>
      <c r="AP10">
        <v>0.5313317198011599</v>
      </c>
      <c r="AQ10">
        <v>5.4880924446397774</v>
      </c>
      <c r="AR10">
        <v>10.303101523641303</v>
      </c>
      <c r="AS10">
        <v>7.3332169078824272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981.88109934671559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9.0400446016847162</v>
      </c>
      <c r="L11">
        <v>561.61135906052129</v>
      </c>
      <c r="M11">
        <v>27.249105718553288</v>
      </c>
      <c r="N11">
        <v>35.181103054533345</v>
      </c>
      <c r="O11">
        <v>0</v>
      </c>
      <c r="P11">
        <v>41.384093999999997</v>
      </c>
      <c r="Q11">
        <v>6.4681622950594697</v>
      </c>
      <c r="R11">
        <v>12.558936584735992</v>
      </c>
      <c r="S11">
        <v>7.8173535011235966</v>
      </c>
      <c r="T11">
        <v>0</v>
      </c>
      <c r="U11">
        <v>124.06883081335771</v>
      </c>
      <c r="V11">
        <v>4.2398495582910929</v>
      </c>
      <c r="W11">
        <v>13.74619344042838</v>
      </c>
      <c r="X11">
        <v>43.941015581314154</v>
      </c>
      <c r="Y11">
        <v>0</v>
      </c>
      <c r="Z11">
        <v>0</v>
      </c>
      <c r="AA11">
        <v>8.3236696278481013</v>
      </c>
      <c r="AB11">
        <v>7.8046330295273494</v>
      </c>
      <c r="AC11">
        <v>5.7349448015820226</v>
      </c>
      <c r="AD11">
        <v>0</v>
      </c>
      <c r="AE11">
        <v>9.7639965437015359</v>
      </c>
      <c r="AF11">
        <v>5.2582365020834683</v>
      </c>
      <c r="AG11">
        <v>12.46708925369925</v>
      </c>
      <c r="AH11">
        <v>6.1726384157636778</v>
      </c>
      <c r="AI11">
        <v>0</v>
      </c>
      <c r="AJ11">
        <v>0</v>
      </c>
      <c r="AK11">
        <v>10.046436244365642</v>
      </c>
      <c r="AL11">
        <v>0</v>
      </c>
      <c r="AM11">
        <v>4.6827799163422661</v>
      </c>
      <c r="AN11">
        <v>0.66488420623461553</v>
      </c>
      <c r="AO11">
        <v>0</v>
      </c>
      <c r="AP11">
        <v>0.5313317198011599</v>
      </c>
      <c r="AQ11">
        <v>5.4880924446397774</v>
      </c>
      <c r="AR11">
        <v>10.303101523641303</v>
      </c>
      <c r="AS11">
        <v>7.3332169078824272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981.88109934671559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9.0400446016847162</v>
      </c>
      <c r="L12">
        <v>561.61135906052129</v>
      </c>
      <c r="M12">
        <v>27.249105718553288</v>
      </c>
      <c r="N12">
        <v>35.181103054533345</v>
      </c>
      <c r="O12">
        <v>0</v>
      </c>
      <c r="P12">
        <v>41.384093999999997</v>
      </c>
      <c r="Q12">
        <v>6.4681622950594697</v>
      </c>
      <c r="R12">
        <v>12.558936584735992</v>
      </c>
      <c r="S12">
        <v>7.8173535011235966</v>
      </c>
      <c r="T12">
        <v>0</v>
      </c>
      <c r="U12">
        <v>124.06883081335771</v>
      </c>
      <c r="V12">
        <v>4.2398495582910929</v>
      </c>
      <c r="W12">
        <v>13.74619344042838</v>
      </c>
      <c r="X12">
        <v>43.941015581314154</v>
      </c>
      <c r="Y12">
        <v>0</v>
      </c>
      <c r="Z12">
        <v>0</v>
      </c>
      <c r="AA12">
        <v>8.3236696278481013</v>
      </c>
      <c r="AB12">
        <v>7.8046330295273494</v>
      </c>
      <c r="AC12">
        <v>5.7349448015820226</v>
      </c>
      <c r="AD12">
        <v>0</v>
      </c>
      <c r="AE12">
        <v>9.7639965437015359</v>
      </c>
      <c r="AF12">
        <v>5.2582365020834683</v>
      </c>
      <c r="AG12">
        <v>12.46708925369925</v>
      </c>
      <c r="AH12">
        <v>6.1726384157636778</v>
      </c>
      <c r="AI12">
        <v>0</v>
      </c>
      <c r="AJ12">
        <v>0</v>
      </c>
      <c r="AK12">
        <v>10.046436244365642</v>
      </c>
      <c r="AL12">
        <v>0</v>
      </c>
      <c r="AM12">
        <v>4.6827799163422661</v>
      </c>
      <c r="AN12">
        <v>0.66488420623461553</v>
      </c>
      <c r="AO12">
        <v>0</v>
      </c>
      <c r="AP12">
        <v>0.5313317198011599</v>
      </c>
      <c r="AQ12">
        <v>5.4880924446397774</v>
      </c>
      <c r="AR12">
        <v>10.303101523641303</v>
      </c>
      <c r="AS12">
        <v>7.3332169078824272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981.88109934671559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5.7900877667901147</v>
      </c>
      <c r="L13">
        <v>561.61135906052129</v>
      </c>
      <c r="M13">
        <v>27.249105718553288</v>
      </c>
      <c r="N13">
        <v>35.181103054533345</v>
      </c>
      <c r="O13">
        <v>0</v>
      </c>
      <c r="P13">
        <v>41.384093999999997</v>
      </c>
      <c r="Q13">
        <v>6.4681622950594697</v>
      </c>
      <c r="R13">
        <v>12.558936584735992</v>
      </c>
      <c r="S13">
        <v>7.8173535011235966</v>
      </c>
      <c r="T13">
        <v>0</v>
      </c>
      <c r="U13">
        <v>124.06883081335771</v>
      </c>
      <c r="V13">
        <v>4.2398495582910929</v>
      </c>
      <c r="W13">
        <v>13.74619344042838</v>
      </c>
      <c r="X13">
        <v>43.941015581314154</v>
      </c>
      <c r="Y13">
        <v>0</v>
      </c>
      <c r="Z13">
        <v>0</v>
      </c>
      <c r="AA13">
        <v>8.3236696278481013</v>
      </c>
      <c r="AB13">
        <v>7.8046330295273494</v>
      </c>
      <c r="AC13">
        <v>5.7349448015820226</v>
      </c>
      <c r="AD13">
        <v>0</v>
      </c>
      <c r="AE13">
        <v>9.7639965437015359</v>
      </c>
      <c r="AF13">
        <v>5.2582365020834683</v>
      </c>
      <c r="AG13">
        <v>12.46708925369925</v>
      </c>
      <c r="AH13">
        <v>6.1726384157636778</v>
      </c>
      <c r="AI13">
        <v>0</v>
      </c>
      <c r="AJ13">
        <v>0</v>
      </c>
      <c r="AK13">
        <v>10.046436244365642</v>
      </c>
      <c r="AL13">
        <v>0</v>
      </c>
      <c r="AM13">
        <v>4.6827799163422661</v>
      </c>
      <c r="AN13">
        <v>0.66488420623461553</v>
      </c>
      <c r="AO13">
        <v>0</v>
      </c>
      <c r="AP13">
        <v>0.15180919428334713</v>
      </c>
      <c r="AQ13">
        <v>5.4880924446397774</v>
      </c>
      <c r="AR13">
        <v>10.303101523641303</v>
      </c>
      <c r="AS13">
        <v>7.3332169078824272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978.25161998630313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5.7900877667901147</v>
      </c>
      <c r="L14">
        <v>561.61135906052129</v>
      </c>
      <c r="M14">
        <v>27.249105718553288</v>
      </c>
      <c r="N14">
        <v>35.181103054533345</v>
      </c>
      <c r="O14">
        <v>0</v>
      </c>
      <c r="P14">
        <v>41.384093999999997</v>
      </c>
      <c r="Q14">
        <v>6.4681622950594697</v>
      </c>
      <c r="R14">
        <v>12.558936584735992</v>
      </c>
      <c r="S14">
        <v>7.8173535011235966</v>
      </c>
      <c r="T14">
        <v>0</v>
      </c>
      <c r="U14">
        <v>124.06883081335771</v>
      </c>
      <c r="V14">
        <v>4.2398495582910929</v>
      </c>
      <c r="W14">
        <v>13.74619344042838</v>
      </c>
      <c r="X14">
        <v>43.941015581314154</v>
      </c>
      <c r="Y14">
        <v>0</v>
      </c>
      <c r="Z14">
        <v>0</v>
      </c>
      <c r="AA14">
        <v>8.3236696278481013</v>
      </c>
      <c r="AB14">
        <v>7.8046330295273494</v>
      </c>
      <c r="AC14">
        <v>2.867472272788925</v>
      </c>
      <c r="AD14">
        <v>0</v>
      </c>
      <c r="AE14">
        <v>9.7639965437015359</v>
      </c>
      <c r="AF14">
        <v>5.2582365020834683</v>
      </c>
      <c r="AG14">
        <v>12.46708925369925</v>
      </c>
      <c r="AH14">
        <v>6.1726384157636778</v>
      </c>
      <c r="AI14">
        <v>0</v>
      </c>
      <c r="AJ14">
        <v>0</v>
      </c>
      <c r="AK14">
        <v>10.046436244365642</v>
      </c>
      <c r="AL14">
        <v>0</v>
      </c>
      <c r="AM14">
        <v>4.6827799163422661</v>
      </c>
      <c r="AN14">
        <v>0.66488420623461553</v>
      </c>
      <c r="AO14">
        <v>0</v>
      </c>
      <c r="AP14">
        <v>0.15180919428334713</v>
      </c>
      <c r="AQ14">
        <v>8.232138788255364</v>
      </c>
      <c r="AR14">
        <v>10.303101523641303</v>
      </c>
      <c r="AS14">
        <v>7.3332169078824272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978.12819380112569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5.7900798754600933</v>
      </c>
      <c r="L15">
        <v>561.61135906052129</v>
      </c>
      <c r="M15">
        <v>27.249105718553288</v>
      </c>
      <c r="N15">
        <v>35.181103054533345</v>
      </c>
      <c r="O15">
        <v>0</v>
      </c>
      <c r="P15">
        <v>41.384093999999997</v>
      </c>
      <c r="Q15">
        <v>6.4681622950594697</v>
      </c>
      <c r="R15">
        <v>12.558936584735992</v>
      </c>
      <c r="S15">
        <v>7.8173535011235966</v>
      </c>
      <c r="T15">
        <v>0</v>
      </c>
      <c r="U15">
        <v>124.06883081335771</v>
      </c>
      <c r="V15">
        <v>4.2398495582910929</v>
      </c>
      <c r="W15">
        <v>13.74619344042838</v>
      </c>
      <c r="X15">
        <v>43.941015581314154</v>
      </c>
      <c r="Y15">
        <v>0</v>
      </c>
      <c r="Z15">
        <v>0</v>
      </c>
      <c r="AA15">
        <v>8.3236696278481013</v>
      </c>
      <c r="AB15">
        <v>7.8046330295273494</v>
      </c>
      <c r="AC15">
        <v>2.867472272788925</v>
      </c>
      <c r="AD15">
        <v>0</v>
      </c>
      <c r="AE15">
        <v>9.7639965437015359</v>
      </c>
      <c r="AF15">
        <v>5.2582365020834683</v>
      </c>
      <c r="AG15">
        <v>12.46708925369925</v>
      </c>
      <c r="AH15">
        <v>6.1726384157636778</v>
      </c>
      <c r="AI15">
        <v>0</v>
      </c>
      <c r="AJ15">
        <v>0</v>
      </c>
      <c r="AK15">
        <v>10.046436244365642</v>
      </c>
      <c r="AL15">
        <v>0</v>
      </c>
      <c r="AM15">
        <v>4.6827799163422661</v>
      </c>
      <c r="AN15">
        <v>0.66488420623461553</v>
      </c>
      <c r="AO15">
        <v>0</v>
      </c>
      <c r="AP15">
        <v>0.15180919428334713</v>
      </c>
      <c r="AQ15">
        <v>8.232138788255364</v>
      </c>
      <c r="AR15">
        <v>10.303101523641303</v>
      </c>
      <c r="AS15">
        <v>7.1737991434008768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977.96876814531413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5.7900157714015066</v>
      </c>
      <c r="L16">
        <v>561.61135906052129</v>
      </c>
      <c r="M16">
        <v>27.249105718553288</v>
      </c>
      <c r="N16">
        <v>35.181103054533345</v>
      </c>
      <c r="O16">
        <v>0</v>
      </c>
      <c r="P16">
        <v>41.384093999999997</v>
      </c>
      <c r="Q16">
        <v>6.4681622950594697</v>
      </c>
      <c r="R16">
        <v>12.558936584735992</v>
      </c>
      <c r="S16">
        <v>7.8173535011235966</v>
      </c>
      <c r="T16">
        <v>0</v>
      </c>
      <c r="U16">
        <v>124.06883081335771</v>
      </c>
      <c r="V16">
        <v>4.2398495582910929</v>
      </c>
      <c r="W16">
        <v>13.74619344042838</v>
      </c>
      <c r="X16">
        <v>43.941015581314154</v>
      </c>
      <c r="Y16">
        <v>0</v>
      </c>
      <c r="Z16">
        <v>0</v>
      </c>
      <c r="AA16">
        <v>8.3236696278481013</v>
      </c>
      <c r="AB16">
        <v>7.8046330295273494</v>
      </c>
      <c r="AC16">
        <v>2.867472272788925</v>
      </c>
      <c r="AD16">
        <v>0</v>
      </c>
      <c r="AE16">
        <v>9.7639965437015359</v>
      </c>
      <c r="AF16">
        <v>5.2582365020834683</v>
      </c>
      <c r="AG16">
        <v>12.46708925369925</v>
      </c>
      <c r="AH16">
        <v>6.1726384157636778</v>
      </c>
      <c r="AI16">
        <v>0</v>
      </c>
      <c r="AJ16">
        <v>0</v>
      </c>
      <c r="AK16">
        <v>10.046436244365642</v>
      </c>
      <c r="AL16">
        <v>0</v>
      </c>
      <c r="AM16">
        <v>4.6827799163422661</v>
      </c>
      <c r="AN16">
        <v>0.66488420623461553</v>
      </c>
      <c r="AO16">
        <v>0</v>
      </c>
      <c r="AP16">
        <v>0.15180919428334713</v>
      </c>
      <c r="AQ16">
        <v>8.232138788255364</v>
      </c>
      <c r="AR16">
        <v>10.303101523641303</v>
      </c>
      <c r="AS16">
        <v>7.1737991434008768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977.96870404125559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5.7900694586570793</v>
      </c>
      <c r="L17">
        <v>561.61135906052129</v>
      </c>
      <c r="M17">
        <v>27.249105718553288</v>
      </c>
      <c r="N17">
        <v>35.181103054533345</v>
      </c>
      <c r="O17">
        <v>0</v>
      </c>
      <c r="P17">
        <v>41.384093999999997</v>
      </c>
      <c r="Q17">
        <v>6.4681622950594697</v>
      </c>
      <c r="R17">
        <v>12.558936584735992</v>
      </c>
      <c r="S17">
        <v>7.8173535011235966</v>
      </c>
      <c r="T17">
        <v>0</v>
      </c>
      <c r="U17">
        <v>124.06883081335771</v>
      </c>
      <c r="V17">
        <v>4.2398495582910929</v>
      </c>
      <c r="W17">
        <v>13.74619344042838</v>
      </c>
      <c r="X17">
        <v>43.941015581314154</v>
      </c>
      <c r="Y17">
        <v>0</v>
      </c>
      <c r="Z17">
        <v>0</v>
      </c>
      <c r="AA17">
        <v>8.3236696278481013</v>
      </c>
      <c r="AB17">
        <v>3.9023162648089755</v>
      </c>
      <c r="AC17">
        <v>2.867472272788925</v>
      </c>
      <c r="AD17">
        <v>0</v>
      </c>
      <c r="AE17">
        <v>9.7639965437015359</v>
      </c>
      <c r="AF17">
        <v>5.2582365020834683</v>
      </c>
      <c r="AG17">
        <v>12.46708925369925</v>
      </c>
      <c r="AH17">
        <v>6.1726384157636778</v>
      </c>
      <c r="AI17">
        <v>0</v>
      </c>
      <c r="AJ17">
        <v>0</v>
      </c>
      <c r="AK17">
        <v>10.046436244365642</v>
      </c>
      <c r="AL17">
        <v>0</v>
      </c>
      <c r="AM17">
        <v>4.6827799163422661</v>
      </c>
      <c r="AN17">
        <v>0.66488420623461553</v>
      </c>
      <c r="AO17">
        <v>0</v>
      </c>
      <c r="AP17">
        <v>0.5313317198011599</v>
      </c>
      <c r="AQ17">
        <v>8.232138788255364</v>
      </c>
      <c r="AR17">
        <v>10.303101523641303</v>
      </c>
      <c r="AS17">
        <v>7.1737991434008768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974.44596348931054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5.7900694586570793</v>
      </c>
      <c r="L18">
        <v>561.61135906052129</v>
      </c>
      <c r="M18">
        <v>27.249105718553288</v>
      </c>
      <c r="N18">
        <v>35.181103054533345</v>
      </c>
      <c r="O18">
        <v>0</v>
      </c>
      <c r="P18">
        <v>41.384093999999997</v>
      </c>
      <c r="Q18">
        <v>6.4681622950594697</v>
      </c>
      <c r="R18">
        <v>12.558936584735992</v>
      </c>
      <c r="S18">
        <v>7.8173535011235966</v>
      </c>
      <c r="T18">
        <v>0</v>
      </c>
      <c r="U18">
        <v>124.06883081335771</v>
      </c>
      <c r="V18">
        <v>4.2398495582910929</v>
      </c>
      <c r="W18">
        <v>13.74619344042838</v>
      </c>
      <c r="X18">
        <v>43.941015581314154</v>
      </c>
      <c r="Y18">
        <v>0</v>
      </c>
      <c r="Z18">
        <v>0</v>
      </c>
      <c r="AA18">
        <v>8.3236696278481013</v>
      </c>
      <c r="AB18">
        <v>3.9023162648089755</v>
      </c>
      <c r="AC18">
        <v>2.867472272788925</v>
      </c>
      <c r="AD18">
        <v>0</v>
      </c>
      <c r="AE18">
        <v>9.7639965437015359</v>
      </c>
      <c r="AF18">
        <v>5.2582365020834683</v>
      </c>
      <c r="AG18">
        <v>12.46708925369925</v>
      </c>
      <c r="AH18">
        <v>6.1726384157636778</v>
      </c>
      <c r="AI18">
        <v>0</v>
      </c>
      <c r="AJ18">
        <v>0</v>
      </c>
      <c r="AK18">
        <v>10.046436244365642</v>
      </c>
      <c r="AL18">
        <v>0</v>
      </c>
      <c r="AM18">
        <v>4.6827799163422661</v>
      </c>
      <c r="AN18">
        <v>0.66488420623461553</v>
      </c>
      <c r="AO18">
        <v>0</v>
      </c>
      <c r="AP18">
        <v>0.5313317198011599</v>
      </c>
      <c r="AQ18">
        <v>8.232138788255364</v>
      </c>
      <c r="AR18">
        <v>10.303101523641303</v>
      </c>
      <c r="AS18">
        <v>7.1737991434008768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974.44596348931054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5.7899543118866736</v>
      </c>
      <c r="L19">
        <v>561.61135906052129</v>
      </c>
      <c r="M19">
        <v>27.249105718553288</v>
      </c>
      <c r="N19">
        <v>35.181103054533345</v>
      </c>
      <c r="O19">
        <v>0</v>
      </c>
      <c r="P19">
        <v>41.384093999999997</v>
      </c>
      <c r="Q19">
        <v>6.4681622950594697</v>
      </c>
      <c r="R19">
        <v>12.558936584735992</v>
      </c>
      <c r="S19">
        <v>7.8173535011235966</v>
      </c>
      <c r="T19">
        <v>0</v>
      </c>
      <c r="U19">
        <v>124.06883081335771</v>
      </c>
      <c r="V19">
        <v>4.2398495582910929</v>
      </c>
      <c r="W19">
        <v>13.74619344042838</v>
      </c>
      <c r="X19">
        <v>43.941015581314154</v>
      </c>
      <c r="Y19">
        <v>0</v>
      </c>
      <c r="Z19">
        <v>0</v>
      </c>
      <c r="AA19">
        <v>8.3236696278481013</v>
      </c>
      <c r="AB19">
        <v>3.9023162648089755</v>
      </c>
      <c r="AC19">
        <v>2.867472272788925</v>
      </c>
      <c r="AD19">
        <v>0</v>
      </c>
      <c r="AE19">
        <v>9.7639965437015359</v>
      </c>
      <c r="AF19">
        <v>5.2582365020834683</v>
      </c>
      <c r="AG19">
        <v>12.46708925369925</v>
      </c>
      <c r="AH19">
        <v>12.625851447189341</v>
      </c>
      <c r="AI19">
        <v>0</v>
      </c>
      <c r="AJ19">
        <v>0</v>
      </c>
      <c r="AK19">
        <v>10.046436244365642</v>
      </c>
      <c r="AL19">
        <v>0</v>
      </c>
      <c r="AM19">
        <v>4.6827799163422661</v>
      </c>
      <c r="AN19">
        <v>0.66488420623461553</v>
      </c>
      <c r="AO19">
        <v>0</v>
      </c>
      <c r="AP19">
        <v>0.5313317198011599</v>
      </c>
      <c r="AQ19">
        <v>8.232138788255364</v>
      </c>
      <c r="AR19">
        <v>10.303101523641303</v>
      </c>
      <c r="AS19">
        <v>7.1737991434008768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980.89906137396576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5.7899543118866736</v>
      </c>
      <c r="L20">
        <v>561.61135906052129</v>
      </c>
      <c r="M20">
        <v>27.249105718553288</v>
      </c>
      <c r="N20">
        <v>35.181103054533345</v>
      </c>
      <c r="O20">
        <v>0</v>
      </c>
      <c r="P20">
        <v>41.384093999999997</v>
      </c>
      <c r="Q20">
        <v>6.4681622950594697</v>
      </c>
      <c r="R20">
        <v>12.558936584735992</v>
      </c>
      <c r="S20">
        <v>7.8173535011235966</v>
      </c>
      <c r="T20">
        <v>0</v>
      </c>
      <c r="U20">
        <v>124.06883081335771</v>
      </c>
      <c r="V20">
        <v>4.2398495582910929</v>
      </c>
      <c r="W20">
        <v>13.74619344042838</v>
      </c>
      <c r="X20">
        <v>43.941015581314154</v>
      </c>
      <c r="Y20">
        <v>0</v>
      </c>
      <c r="Z20">
        <v>0</v>
      </c>
      <c r="AA20">
        <v>8.3236696278481013</v>
      </c>
      <c r="AB20">
        <v>3.9023162648089755</v>
      </c>
      <c r="AC20">
        <v>2.867472272788925</v>
      </c>
      <c r="AD20">
        <v>0</v>
      </c>
      <c r="AE20">
        <v>9.7639965437015359</v>
      </c>
      <c r="AF20">
        <v>5.2582365020834683</v>
      </c>
      <c r="AG20">
        <v>12.46708925369925</v>
      </c>
      <c r="AH20">
        <v>12.625851447189341</v>
      </c>
      <c r="AI20">
        <v>0</v>
      </c>
      <c r="AJ20">
        <v>0</v>
      </c>
      <c r="AK20">
        <v>10.046436244365642</v>
      </c>
      <c r="AL20">
        <v>0</v>
      </c>
      <c r="AM20">
        <v>4.6827799163422661</v>
      </c>
      <c r="AN20">
        <v>0.66488420623461553</v>
      </c>
      <c r="AO20">
        <v>0</v>
      </c>
      <c r="AP20">
        <v>0.5313317198011599</v>
      </c>
      <c r="AQ20">
        <v>8.232138788255364</v>
      </c>
      <c r="AR20">
        <v>10.303101523641303</v>
      </c>
      <c r="AS20">
        <v>7.1737991434008768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980.89906137396576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5.7900442078932137</v>
      </c>
      <c r="L21">
        <v>561.61135906052129</v>
      </c>
      <c r="M21">
        <v>27.249105718553288</v>
      </c>
      <c r="N21">
        <v>35.181103054533345</v>
      </c>
      <c r="O21">
        <v>0</v>
      </c>
      <c r="P21">
        <v>41.384093999999997</v>
      </c>
      <c r="Q21">
        <v>6.4681622950594697</v>
      </c>
      <c r="R21">
        <v>12.558936584735992</v>
      </c>
      <c r="S21">
        <v>7.8173535011235966</v>
      </c>
      <c r="T21">
        <v>0</v>
      </c>
      <c r="U21">
        <v>124.06883081335771</v>
      </c>
      <c r="V21">
        <v>4.2398495582910929</v>
      </c>
      <c r="W21">
        <v>13.74619344042838</v>
      </c>
      <c r="X21">
        <v>43.941015581314154</v>
      </c>
      <c r="Y21">
        <v>0</v>
      </c>
      <c r="Z21">
        <v>0</v>
      </c>
      <c r="AA21">
        <v>8.3236696278481013</v>
      </c>
      <c r="AB21">
        <v>3.9023162648089755</v>
      </c>
      <c r="AC21">
        <v>2.867472272788925</v>
      </c>
      <c r="AD21">
        <v>0</v>
      </c>
      <c r="AE21">
        <v>9.7639965437015359</v>
      </c>
      <c r="AF21">
        <v>5.2582365020834683</v>
      </c>
      <c r="AG21">
        <v>12.46708925369925</v>
      </c>
      <c r="AH21">
        <v>12.625851447189341</v>
      </c>
      <c r="AI21">
        <v>0</v>
      </c>
      <c r="AJ21">
        <v>0</v>
      </c>
      <c r="AK21">
        <v>10.046436244365642</v>
      </c>
      <c r="AL21">
        <v>0</v>
      </c>
      <c r="AM21">
        <v>4.6827799163422661</v>
      </c>
      <c r="AN21">
        <v>0.66488420623461553</v>
      </c>
      <c r="AO21">
        <v>0</v>
      </c>
      <c r="AP21">
        <v>0.5313317198011599</v>
      </c>
      <c r="AQ21">
        <v>8.232138788255364</v>
      </c>
      <c r="AR21">
        <v>10.303101523641303</v>
      </c>
      <c r="AS21">
        <v>7.1737991434008768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980.89915126997232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5.7900316621174461</v>
      </c>
      <c r="L22">
        <v>561.61135906052129</v>
      </c>
      <c r="M22">
        <v>27.249105718553288</v>
      </c>
      <c r="N22">
        <v>35.181103054533345</v>
      </c>
      <c r="O22">
        <v>0</v>
      </c>
      <c r="P22">
        <v>41.384093999999997</v>
      </c>
      <c r="Q22">
        <v>6.4681622950594697</v>
      </c>
      <c r="R22">
        <v>12.558936584735992</v>
      </c>
      <c r="S22">
        <v>7.8173535011235966</v>
      </c>
      <c r="T22">
        <v>0</v>
      </c>
      <c r="U22">
        <v>124.06883081335771</v>
      </c>
      <c r="V22">
        <v>4.2398495582910929</v>
      </c>
      <c r="W22">
        <v>13.74619344042838</v>
      </c>
      <c r="X22">
        <v>43.941015581314154</v>
      </c>
      <c r="Y22">
        <v>0</v>
      </c>
      <c r="Z22">
        <v>0</v>
      </c>
      <c r="AA22">
        <v>8.3236696278481013</v>
      </c>
      <c r="AB22">
        <v>3.9023162648089755</v>
      </c>
      <c r="AC22">
        <v>2.867472272788925</v>
      </c>
      <c r="AD22">
        <v>0</v>
      </c>
      <c r="AE22">
        <v>9.7639965437015359</v>
      </c>
      <c r="AF22">
        <v>5.2582365020834683</v>
      </c>
      <c r="AG22">
        <v>12.46708925369925</v>
      </c>
      <c r="AH22">
        <v>12.625851447189341</v>
      </c>
      <c r="AI22">
        <v>0</v>
      </c>
      <c r="AJ22">
        <v>0</v>
      </c>
      <c r="AK22">
        <v>10.046436244365642</v>
      </c>
      <c r="AL22">
        <v>0</v>
      </c>
      <c r="AM22">
        <v>4.6827799163422661</v>
      </c>
      <c r="AN22">
        <v>0.66488420623461553</v>
      </c>
      <c r="AO22">
        <v>0</v>
      </c>
      <c r="AP22">
        <v>0.5313317198011599</v>
      </c>
      <c r="AQ22">
        <v>8.232138788255364</v>
      </c>
      <c r="AR22">
        <v>10.303101523641303</v>
      </c>
      <c r="AS22">
        <v>7.1737991434008768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980.89913872419663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5.7900753705100056</v>
      </c>
      <c r="L23">
        <v>561.61135906052129</v>
      </c>
      <c r="M23">
        <v>27.249105718553288</v>
      </c>
      <c r="N23">
        <v>35.181103054533345</v>
      </c>
      <c r="O23">
        <v>0</v>
      </c>
      <c r="P23">
        <v>41.384093999999997</v>
      </c>
      <c r="Q23">
        <v>6.4681622950594697</v>
      </c>
      <c r="R23">
        <v>12.558936584735992</v>
      </c>
      <c r="S23">
        <v>7.8173535011235966</v>
      </c>
      <c r="T23">
        <v>0</v>
      </c>
      <c r="U23">
        <v>124.06883081335771</v>
      </c>
      <c r="V23">
        <v>4.2398495582910929</v>
      </c>
      <c r="W23">
        <v>13.74619344042838</v>
      </c>
      <c r="X23">
        <v>43.941015581314154</v>
      </c>
      <c r="Y23">
        <v>0</v>
      </c>
      <c r="Z23">
        <v>0</v>
      </c>
      <c r="AA23">
        <v>8.3236696278481013</v>
      </c>
      <c r="AB23">
        <v>3.9023162648089755</v>
      </c>
      <c r="AC23">
        <v>2.867472272788925</v>
      </c>
      <c r="AD23">
        <v>0</v>
      </c>
      <c r="AE23">
        <v>9.7639965437015359</v>
      </c>
      <c r="AF23">
        <v>5.2582365020834683</v>
      </c>
      <c r="AG23">
        <v>12.46708925369925</v>
      </c>
      <c r="AH23">
        <v>12.625851447189341</v>
      </c>
      <c r="AI23">
        <v>0</v>
      </c>
      <c r="AJ23">
        <v>0</v>
      </c>
      <c r="AK23">
        <v>10.046436244365642</v>
      </c>
      <c r="AL23">
        <v>0</v>
      </c>
      <c r="AM23">
        <v>4.6827799163422661</v>
      </c>
      <c r="AN23">
        <v>0.66488420623461553</v>
      </c>
      <c r="AO23">
        <v>0</v>
      </c>
      <c r="AP23">
        <v>0.5313317198011599</v>
      </c>
      <c r="AQ23">
        <v>8.232138788255364</v>
      </c>
      <c r="AR23">
        <v>10.303101523641303</v>
      </c>
      <c r="AS23">
        <v>7.1737991434008768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980.8991824325891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5.7900753705100056</v>
      </c>
      <c r="L24">
        <v>561.61135906052129</v>
      </c>
      <c r="M24">
        <v>27.249105718553288</v>
      </c>
      <c r="N24">
        <v>35.181103054533345</v>
      </c>
      <c r="O24">
        <v>0</v>
      </c>
      <c r="P24">
        <v>41.384093999999997</v>
      </c>
      <c r="Q24">
        <v>6.4681622950594697</v>
      </c>
      <c r="R24">
        <v>12.558936584735992</v>
      </c>
      <c r="S24">
        <v>7.8173535011235966</v>
      </c>
      <c r="T24">
        <v>0</v>
      </c>
      <c r="U24">
        <v>124.06883081335771</v>
      </c>
      <c r="V24">
        <v>4.2398495582910929</v>
      </c>
      <c r="W24">
        <v>13.74619344042838</v>
      </c>
      <c r="X24">
        <v>43.941015581314154</v>
      </c>
      <c r="Y24">
        <v>0</v>
      </c>
      <c r="Z24">
        <v>0</v>
      </c>
      <c r="AA24">
        <v>8.3236696278481013</v>
      </c>
      <c r="AB24">
        <v>3.9023162648089755</v>
      </c>
      <c r="AC24">
        <v>2.867472272788925</v>
      </c>
      <c r="AD24">
        <v>0</v>
      </c>
      <c r="AE24">
        <v>9.7639965437015359</v>
      </c>
      <c r="AF24">
        <v>5.2582365020834683</v>
      </c>
      <c r="AG24">
        <v>12.46708925369925</v>
      </c>
      <c r="AH24">
        <v>12.625851447189341</v>
      </c>
      <c r="AI24">
        <v>0</v>
      </c>
      <c r="AJ24">
        <v>0</v>
      </c>
      <c r="AK24">
        <v>10.046436244365642</v>
      </c>
      <c r="AL24">
        <v>0</v>
      </c>
      <c r="AM24">
        <v>4.6827799163422661</v>
      </c>
      <c r="AN24">
        <v>0.66488420623461553</v>
      </c>
      <c r="AO24">
        <v>0</v>
      </c>
      <c r="AP24">
        <v>0.5313317198011599</v>
      </c>
      <c r="AQ24">
        <v>8.232138788255364</v>
      </c>
      <c r="AR24">
        <v>10.303101523641303</v>
      </c>
      <c r="AS24">
        <v>7.1737991434008768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980.8991824325891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5.7901272004483468</v>
      </c>
      <c r="L25">
        <v>561.60655334379999</v>
      </c>
      <c r="M25">
        <v>27.249105718553288</v>
      </c>
      <c r="N25">
        <v>35.181103054533345</v>
      </c>
      <c r="O25">
        <v>0</v>
      </c>
      <c r="P25">
        <v>41.384093999999997</v>
      </c>
      <c r="Q25">
        <v>6.4681622950594697</v>
      </c>
      <c r="R25">
        <v>12.558936584735992</v>
      </c>
      <c r="S25">
        <v>7.8173535011235966</v>
      </c>
      <c r="T25">
        <v>0</v>
      </c>
      <c r="U25">
        <v>124.06883081335771</v>
      </c>
      <c r="V25">
        <v>4.2398495582910929</v>
      </c>
      <c r="W25">
        <v>13.74619344042838</v>
      </c>
      <c r="X25">
        <v>43.941015581314154</v>
      </c>
      <c r="Y25">
        <v>0</v>
      </c>
      <c r="Z25">
        <v>0</v>
      </c>
      <c r="AA25">
        <v>8.3236696278481013</v>
      </c>
      <c r="AB25">
        <v>3.9023162648089755</v>
      </c>
      <c r="AC25">
        <v>2.867472272788925</v>
      </c>
      <c r="AD25">
        <v>2.7006474951183388</v>
      </c>
      <c r="AE25">
        <v>9.7639965437015359</v>
      </c>
      <c r="AF25">
        <v>5.2582365020834683</v>
      </c>
      <c r="AG25">
        <v>12.46708925369925</v>
      </c>
      <c r="AH25">
        <v>12.625851447189341</v>
      </c>
      <c r="AI25">
        <v>0.94300612814575413</v>
      </c>
      <c r="AJ25">
        <v>0</v>
      </c>
      <c r="AK25">
        <v>10.046436244365642</v>
      </c>
      <c r="AL25">
        <v>0</v>
      </c>
      <c r="AM25">
        <v>4.6827799163422661</v>
      </c>
      <c r="AN25">
        <v>0.66488420623461553</v>
      </c>
      <c r="AO25">
        <v>0</v>
      </c>
      <c r="AP25">
        <v>0.5313317198011599</v>
      </c>
      <c r="AQ25">
        <v>8.232138788255364</v>
      </c>
      <c r="AR25">
        <v>10.303101523641303</v>
      </c>
      <c r="AS25">
        <v>7.1737991434008768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984.53808216907021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5.5198810901169129</v>
      </c>
      <c r="L26">
        <v>561.61135906052129</v>
      </c>
      <c r="M26">
        <v>27.249105718553288</v>
      </c>
      <c r="N26">
        <v>35.181103054533345</v>
      </c>
      <c r="O26">
        <v>0</v>
      </c>
      <c r="P26">
        <v>41.384093999999997</v>
      </c>
      <c r="Q26">
        <v>6.4681622950594697</v>
      </c>
      <c r="R26">
        <v>12.558936584735992</v>
      </c>
      <c r="S26">
        <v>7.8173535011235966</v>
      </c>
      <c r="T26">
        <v>0</v>
      </c>
      <c r="U26">
        <v>124.06883081335771</v>
      </c>
      <c r="V26">
        <v>4.2398495582910929</v>
      </c>
      <c r="W26">
        <v>13.74619344042838</v>
      </c>
      <c r="X26">
        <v>43.941015581314154</v>
      </c>
      <c r="Y26">
        <v>0</v>
      </c>
      <c r="Z26">
        <v>0</v>
      </c>
      <c r="AA26">
        <v>8.3236696278481013</v>
      </c>
      <c r="AB26">
        <v>3.9023162648089755</v>
      </c>
      <c r="AC26">
        <v>2.867472272788925</v>
      </c>
      <c r="AD26">
        <v>2.7006474951183388</v>
      </c>
      <c r="AE26">
        <v>9.7639965437015359</v>
      </c>
      <c r="AF26">
        <v>5.2582365020834683</v>
      </c>
      <c r="AG26">
        <v>12.46708925369925</v>
      </c>
      <c r="AH26">
        <v>12.625851447189341</v>
      </c>
      <c r="AI26">
        <v>0.94300612814575413</v>
      </c>
      <c r="AJ26">
        <v>0</v>
      </c>
      <c r="AK26">
        <v>10.046436244365642</v>
      </c>
      <c r="AL26">
        <v>0</v>
      </c>
      <c r="AM26">
        <v>4.6827799163422661</v>
      </c>
      <c r="AN26">
        <v>0.66488420623461553</v>
      </c>
      <c r="AO26">
        <v>0</v>
      </c>
      <c r="AP26">
        <v>0.5313317198011599</v>
      </c>
      <c r="AQ26">
        <v>8.232138788255364</v>
      </c>
      <c r="AR26">
        <v>10.303101523641303</v>
      </c>
      <c r="AS26">
        <v>7.1737991434008768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984.2726417754601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5.7900944349107917</v>
      </c>
      <c r="L27">
        <v>561.61135906052129</v>
      </c>
      <c r="M27">
        <v>27.249105718553288</v>
      </c>
      <c r="N27">
        <v>35.181103054533345</v>
      </c>
      <c r="O27">
        <v>0</v>
      </c>
      <c r="P27">
        <v>41.384093999999997</v>
      </c>
      <c r="Q27">
        <v>6.4681622950594697</v>
      </c>
      <c r="R27">
        <v>12.558936584735992</v>
      </c>
      <c r="S27">
        <v>7.8173535011235966</v>
      </c>
      <c r="T27">
        <v>0</v>
      </c>
      <c r="U27">
        <v>124.06883081335771</v>
      </c>
      <c r="V27">
        <v>4.2398495582910929</v>
      </c>
      <c r="W27">
        <v>13.74619344042838</v>
      </c>
      <c r="X27">
        <v>43.941015581314154</v>
      </c>
      <c r="Y27">
        <v>0</v>
      </c>
      <c r="Z27">
        <v>0</v>
      </c>
      <c r="AA27">
        <v>8.3236696278481013</v>
      </c>
      <c r="AB27">
        <v>3.9023162648089755</v>
      </c>
      <c r="AC27">
        <v>2.867472272788925</v>
      </c>
      <c r="AD27">
        <v>2.7006474951183388</v>
      </c>
      <c r="AE27">
        <v>9.7639965437015359</v>
      </c>
      <c r="AF27">
        <v>5.2582365020834683</v>
      </c>
      <c r="AG27">
        <v>12.46708925369925</v>
      </c>
      <c r="AH27">
        <v>12.625851447189341</v>
      </c>
      <c r="AI27">
        <v>0.94300612814575413</v>
      </c>
      <c r="AJ27">
        <v>0</v>
      </c>
      <c r="AK27">
        <v>10.046436244365642</v>
      </c>
      <c r="AL27">
        <v>0</v>
      </c>
      <c r="AM27">
        <v>4.6827799163422661</v>
      </c>
      <c r="AN27">
        <v>0.66488420623461553</v>
      </c>
      <c r="AO27">
        <v>0</v>
      </c>
      <c r="AP27">
        <v>0</v>
      </c>
      <c r="AQ27">
        <v>8.232138788255364</v>
      </c>
      <c r="AR27">
        <v>10.303101523641303</v>
      </c>
      <c r="AS27">
        <v>7.1737991434008768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984.0115234004528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5.790070218091028</v>
      </c>
      <c r="L28">
        <v>561.61135906052129</v>
      </c>
      <c r="M28">
        <v>27.249105718553288</v>
      </c>
      <c r="N28">
        <v>35.181103054533345</v>
      </c>
      <c r="O28">
        <v>0</v>
      </c>
      <c r="P28">
        <v>41.384093999999997</v>
      </c>
      <c r="Q28">
        <v>6.4681622950594697</v>
      </c>
      <c r="R28">
        <v>12.558936584735992</v>
      </c>
      <c r="S28">
        <v>7.8173535011235966</v>
      </c>
      <c r="T28">
        <v>0</v>
      </c>
      <c r="U28">
        <v>124.06883081335771</v>
      </c>
      <c r="V28">
        <v>4.2398495582910929</v>
      </c>
      <c r="W28">
        <v>13.74619344042838</v>
      </c>
      <c r="X28">
        <v>43.941015581314154</v>
      </c>
      <c r="Y28">
        <v>0</v>
      </c>
      <c r="Z28">
        <v>0</v>
      </c>
      <c r="AA28">
        <v>8.3236696278481013</v>
      </c>
      <c r="AB28">
        <v>3.9023162648089755</v>
      </c>
      <c r="AC28">
        <v>2.867472272788925</v>
      </c>
      <c r="AD28">
        <v>2.7006474951183388</v>
      </c>
      <c r="AE28">
        <v>9.7639965437015359</v>
      </c>
      <c r="AF28">
        <v>5.2582365020834683</v>
      </c>
      <c r="AG28">
        <v>12.46708925369925</v>
      </c>
      <c r="AH28">
        <v>12.625851447189341</v>
      </c>
      <c r="AI28">
        <v>1.8860120002857617</v>
      </c>
      <c r="AJ28">
        <v>0</v>
      </c>
      <c r="AK28">
        <v>10.046436244365642</v>
      </c>
      <c r="AL28">
        <v>0</v>
      </c>
      <c r="AM28">
        <v>4.6827799163422661</v>
      </c>
      <c r="AN28">
        <v>0.66488420623461553</v>
      </c>
      <c r="AO28">
        <v>0</v>
      </c>
      <c r="AP28">
        <v>0</v>
      </c>
      <c r="AQ28">
        <v>8.232138788255364</v>
      </c>
      <c r="AR28">
        <v>10.303101523641303</v>
      </c>
      <c r="AS28">
        <v>7.1737991434008768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984.9545050557731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9.0500254741171577</v>
      </c>
      <c r="L29">
        <v>561.61135906052129</v>
      </c>
      <c r="M29">
        <v>27.249105718553288</v>
      </c>
      <c r="N29">
        <v>35.181103054533345</v>
      </c>
      <c r="O29">
        <v>0</v>
      </c>
      <c r="P29">
        <v>41.384093999999997</v>
      </c>
      <c r="Q29">
        <v>6.4681622950594697</v>
      </c>
      <c r="R29">
        <v>12.558936584735992</v>
      </c>
      <c r="S29">
        <v>7.8173535011235966</v>
      </c>
      <c r="T29">
        <v>0</v>
      </c>
      <c r="U29">
        <v>124.06883081335771</v>
      </c>
      <c r="V29">
        <v>4.2398495582910929</v>
      </c>
      <c r="W29">
        <v>13.74619344042838</v>
      </c>
      <c r="X29">
        <v>43.941015581314154</v>
      </c>
      <c r="Y29">
        <v>0</v>
      </c>
      <c r="Z29">
        <v>0</v>
      </c>
      <c r="AA29">
        <v>8.3236696278481013</v>
      </c>
      <c r="AB29">
        <v>3.9023162648089755</v>
      </c>
      <c r="AC29">
        <v>2.867472272788925</v>
      </c>
      <c r="AD29">
        <v>2.7006474951183388</v>
      </c>
      <c r="AE29">
        <v>9.7639965437015359</v>
      </c>
      <c r="AF29">
        <v>5.2582365020834683</v>
      </c>
      <c r="AG29">
        <v>12.46708925369925</v>
      </c>
      <c r="AH29">
        <v>12.625851447189341</v>
      </c>
      <c r="AI29">
        <v>9.6895758429149765</v>
      </c>
      <c r="AJ29">
        <v>0</v>
      </c>
      <c r="AK29">
        <v>10.046436244365642</v>
      </c>
      <c r="AL29">
        <v>0</v>
      </c>
      <c r="AM29">
        <v>4.6827799163422661</v>
      </c>
      <c r="AN29">
        <v>0.66488420623461553</v>
      </c>
      <c r="AO29">
        <v>0</v>
      </c>
      <c r="AP29">
        <v>0</v>
      </c>
      <c r="AQ29">
        <v>8.232138788255364</v>
      </c>
      <c r="AR29">
        <v>10.303101523641303</v>
      </c>
      <c r="AS29">
        <v>7.1737991434008768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996.01802415442853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9.0500114678574448</v>
      </c>
      <c r="L30">
        <v>561.60786037248135</v>
      </c>
      <c r="M30">
        <v>27.249105718553288</v>
      </c>
      <c r="N30">
        <v>35.181103054533345</v>
      </c>
      <c r="O30">
        <v>0</v>
      </c>
      <c r="P30">
        <v>41.384093999999997</v>
      </c>
      <c r="Q30">
        <v>6.4681622950594697</v>
      </c>
      <c r="R30">
        <v>12.558936584735992</v>
      </c>
      <c r="S30">
        <v>7.8173535011235966</v>
      </c>
      <c r="T30">
        <v>0</v>
      </c>
      <c r="U30">
        <v>124.06883081335771</v>
      </c>
      <c r="V30">
        <v>4.2398495582910929</v>
      </c>
      <c r="W30">
        <v>13.74619344042838</v>
      </c>
      <c r="X30">
        <v>43.941015581314154</v>
      </c>
      <c r="Y30">
        <v>0</v>
      </c>
      <c r="Z30">
        <v>0</v>
      </c>
      <c r="AA30">
        <v>8.3236696278481013</v>
      </c>
      <c r="AB30">
        <v>3.9023162648089755</v>
      </c>
      <c r="AC30">
        <v>2.867472272788925</v>
      </c>
      <c r="AD30">
        <v>2.7006474951183388</v>
      </c>
      <c r="AE30">
        <v>9.7639965437015359</v>
      </c>
      <c r="AF30">
        <v>5.2582365020834683</v>
      </c>
      <c r="AG30">
        <v>12.46708925369925</v>
      </c>
      <c r="AH30">
        <v>12.625851447189341</v>
      </c>
      <c r="AI30">
        <v>9.6895758429149765</v>
      </c>
      <c r="AJ30">
        <v>0</v>
      </c>
      <c r="AK30">
        <v>10.046436244365642</v>
      </c>
      <c r="AL30">
        <v>0</v>
      </c>
      <c r="AM30">
        <v>4.6827799163422661</v>
      </c>
      <c r="AN30">
        <v>0.66488420623461553</v>
      </c>
      <c r="AO30">
        <v>0</v>
      </c>
      <c r="AP30">
        <v>0</v>
      </c>
      <c r="AQ30">
        <v>5.4880924446397774</v>
      </c>
      <c r="AR30">
        <v>10.303101523641303</v>
      </c>
      <c r="AS30">
        <v>7.1737991434008768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993.27046511651315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9.0499871586302181</v>
      </c>
      <c r="L31">
        <v>492.5057234995931</v>
      </c>
      <c r="M31">
        <v>27.249105718553288</v>
      </c>
      <c r="N31">
        <v>35.181103054533345</v>
      </c>
      <c r="O31">
        <v>0</v>
      </c>
      <c r="P31">
        <v>41.384093999999997</v>
      </c>
      <c r="Q31">
        <v>6.4681622950594697</v>
      </c>
      <c r="R31">
        <v>12.558936584735992</v>
      </c>
      <c r="S31">
        <v>7.8173535011235966</v>
      </c>
      <c r="T31">
        <v>0</v>
      </c>
      <c r="U31">
        <v>124.06883081335771</v>
      </c>
      <c r="V31">
        <v>4.2398495582910929</v>
      </c>
      <c r="W31">
        <v>13.74619344042838</v>
      </c>
      <c r="X31">
        <v>43.941015581314154</v>
      </c>
      <c r="Y31">
        <v>0</v>
      </c>
      <c r="Z31">
        <v>0</v>
      </c>
      <c r="AA31">
        <v>8.3236696278481013</v>
      </c>
      <c r="AB31">
        <v>3.9023162648089755</v>
      </c>
      <c r="AC31">
        <v>2.867472272788925</v>
      </c>
      <c r="AD31">
        <v>2.7006474951183388</v>
      </c>
      <c r="AE31">
        <v>9.7639965437015359</v>
      </c>
      <c r="AF31">
        <v>5.2582365020834683</v>
      </c>
      <c r="AG31">
        <v>12.46708925369925</v>
      </c>
      <c r="AH31">
        <v>12.625851447189341</v>
      </c>
      <c r="AI31">
        <v>9.6895758429149765</v>
      </c>
      <c r="AJ31">
        <v>0</v>
      </c>
      <c r="AK31">
        <v>10.046436244365642</v>
      </c>
      <c r="AL31">
        <v>0</v>
      </c>
      <c r="AM31">
        <v>4.6827799163422661</v>
      </c>
      <c r="AN31">
        <v>0.66488420623461553</v>
      </c>
      <c r="AO31">
        <v>0</v>
      </c>
      <c r="AP31">
        <v>1.973518298508699</v>
      </c>
      <c r="AQ31">
        <v>2.7440463436155857</v>
      </c>
      <c r="AR31">
        <v>10.303101523641303</v>
      </c>
      <c r="AS31">
        <v>7.1737991434008768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923.39777613188221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5.790149742760569</v>
      </c>
      <c r="L32">
        <v>424.9066720066333</v>
      </c>
      <c r="M32">
        <v>27.249105718553288</v>
      </c>
      <c r="N32">
        <v>35.181103054533345</v>
      </c>
      <c r="O32">
        <v>0</v>
      </c>
      <c r="P32">
        <v>41.384093999999997</v>
      </c>
      <c r="Q32">
        <v>3.858889101190476</v>
      </c>
      <c r="R32">
        <v>12.561223919504641</v>
      </c>
      <c r="S32">
        <v>3.860772959244533</v>
      </c>
      <c r="T32">
        <v>0</v>
      </c>
      <c r="U32">
        <v>124.06883081335771</v>
      </c>
      <c r="V32">
        <v>4.2398495582910929</v>
      </c>
      <c r="W32">
        <v>13.74619344042838</v>
      </c>
      <c r="X32">
        <v>43.941015581314154</v>
      </c>
      <c r="Y32">
        <v>0</v>
      </c>
      <c r="Z32">
        <v>0</v>
      </c>
      <c r="AA32">
        <v>8.3236696278481013</v>
      </c>
      <c r="AB32">
        <v>3.9023162648089755</v>
      </c>
      <c r="AC32">
        <v>2.867472272788925</v>
      </c>
      <c r="AD32">
        <v>2.7006474951183388</v>
      </c>
      <c r="AE32">
        <v>9.7639965437015359</v>
      </c>
      <c r="AF32">
        <v>2.3369940300817196</v>
      </c>
      <c r="AG32">
        <v>12.46708925369925</v>
      </c>
      <c r="AH32">
        <v>12.625851447189341</v>
      </c>
      <c r="AI32">
        <v>9.6895758429149765</v>
      </c>
      <c r="AJ32">
        <v>0</v>
      </c>
      <c r="AK32">
        <v>10.046436244365642</v>
      </c>
      <c r="AL32">
        <v>0</v>
      </c>
      <c r="AM32">
        <v>4.6827799163422661</v>
      </c>
      <c r="AN32">
        <v>0.66488420623461553</v>
      </c>
      <c r="AO32">
        <v>0</v>
      </c>
      <c r="AP32">
        <v>1.973518298508699</v>
      </c>
      <c r="AQ32">
        <v>0</v>
      </c>
      <c r="AR32">
        <v>12.102055952717391</v>
      </c>
      <c r="AS32">
        <v>7.1737991434008768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842.10898643553207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5.9298260212554839</v>
      </c>
      <c r="L33">
        <v>357.3076038517579</v>
      </c>
      <c r="M33">
        <v>27.249105718553288</v>
      </c>
      <c r="N33">
        <v>35.181103054533345</v>
      </c>
      <c r="O33">
        <v>0</v>
      </c>
      <c r="P33">
        <v>41.384093999999997</v>
      </c>
      <c r="Q33">
        <v>3.858889101190476</v>
      </c>
      <c r="R33">
        <v>12.561223919504641</v>
      </c>
      <c r="S33">
        <v>3.860772959244533</v>
      </c>
      <c r="T33">
        <v>0</v>
      </c>
      <c r="U33">
        <v>124.06883081335771</v>
      </c>
      <c r="V33">
        <v>4.2398495582910929</v>
      </c>
      <c r="W33">
        <v>13.74619344042838</v>
      </c>
      <c r="X33">
        <v>43.941015581314154</v>
      </c>
      <c r="Y33">
        <v>0</v>
      </c>
      <c r="Z33">
        <v>0</v>
      </c>
      <c r="AA33">
        <v>8.3236696278481013</v>
      </c>
      <c r="AB33">
        <v>3.9023162648089755</v>
      </c>
      <c r="AC33">
        <v>5.7349448015820226</v>
      </c>
      <c r="AD33">
        <v>2.7006474951183388</v>
      </c>
      <c r="AE33">
        <v>9.7639965437015359</v>
      </c>
      <c r="AF33">
        <v>2.3369940300817196</v>
      </c>
      <c r="AG33">
        <v>12.46708925369925</v>
      </c>
      <c r="AH33">
        <v>12.625851447189341</v>
      </c>
      <c r="AI33">
        <v>9.6895758429149765</v>
      </c>
      <c r="AJ33">
        <v>0</v>
      </c>
      <c r="AK33">
        <v>10.046436244365642</v>
      </c>
      <c r="AL33">
        <v>0</v>
      </c>
      <c r="AM33">
        <v>4.6827799163422661</v>
      </c>
      <c r="AN33">
        <v>0.66488420623461553</v>
      </c>
      <c r="AO33">
        <v>0</v>
      </c>
      <c r="AP33">
        <v>1.973518298508699</v>
      </c>
      <c r="AQ33">
        <v>0</v>
      </c>
      <c r="AR33">
        <v>12.102055952717391</v>
      </c>
      <c r="AS33">
        <v>4.7825326761776203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775.12580062072152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5.7901112074152863</v>
      </c>
      <c r="L34">
        <v>309.02183803095738</v>
      </c>
      <c r="M34">
        <v>27.249105718553288</v>
      </c>
      <c r="N34">
        <v>35.181103054533345</v>
      </c>
      <c r="O34">
        <v>0</v>
      </c>
      <c r="P34">
        <v>41.384093999999997</v>
      </c>
      <c r="Q34">
        <v>3.858889101190476</v>
      </c>
      <c r="R34">
        <v>12.561223919504641</v>
      </c>
      <c r="S34">
        <v>3.860772959244533</v>
      </c>
      <c r="T34">
        <v>0</v>
      </c>
      <c r="U34">
        <v>124.06883081335771</v>
      </c>
      <c r="V34">
        <v>4.2398495582910929</v>
      </c>
      <c r="W34">
        <v>13.74619344042838</v>
      </c>
      <c r="X34">
        <v>43.941015581314154</v>
      </c>
      <c r="Y34">
        <v>0</v>
      </c>
      <c r="Z34">
        <v>0</v>
      </c>
      <c r="AA34">
        <v>8.3236696278481013</v>
      </c>
      <c r="AB34">
        <v>7.8046330295273494</v>
      </c>
      <c r="AC34">
        <v>5.7349448015820226</v>
      </c>
      <c r="AD34">
        <v>2.7006474951183388</v>
      </c>
      <c r="AE34">
        <v>9.7639965437015359</v>
      </c>
      <c r="AF34">
        <v>2.3369940300817196</v>
      </c>
      <c r="AG34">
        <v>12.46708925369925</v>
      </c>
      <c r="AH34">
        <v>6.1726384157636778</v>
      </c>
      <c r="AI34">
        <v>9.6895758429149765</v>
      </c>
      <c r="AJ34">
        <v>0</v>
      </c>
      <c r="AK34">
        <v>10.046436244365642</v>
      </c>
      <c r="AL34">
        <v>0</v>
      </c>
      <c r="AM34">
        <v>4.6827799163422661</v>
      </c>
      <c r="AN34">
        <v>0.66488420623461553</v>
      </c>
      <c r="AO34">
        <v>0</v>
      </c>
      <c r="AP34">
        <v>1.973518298508699</v>
      </c>
      <c r="AQ34">
        <v>0</v>
      </c>
      <c r="AR34">
        <v>12.102055952717391</v>
      </c>
      <c r="AS34">
        <v>2.391266467223256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721.7581575104191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5.7901256792996572</v>
      </c>
      <c r="L35">
        <v>309.01926177653661</v>
      </c>
      <c r="M35">
        <v>27.249105718553288</v>
      </c>
      <c r="N35">
        <v>35.181103054533345</v>
      </c>
      <c r="O35">
        <v>0</v>
      </c>
      <c r="P35">
        <v>41.384093999999997</v>
      </c>
      <c r="Q35">
        <v>3.8599795865384618</v>
      </c>
      <c r="R35">
        <v>12.561179234433284</v>
      </c>
      <c r="S35">
        <v>3.8610385917955616</v>
      </c>
      <c r="T35">
        <v>0</v>
      </c>
      <c r="U35">
        <v>124.06883081335771</v>
      </c>
      <c r="V35">
        <v>4.2398495582910929</v>
      </c>
      <c r="W35">
        <v>13.74619344042838</v>
      </c>
      <c r="X35">
        <v>43.941015581314154</v>
      </c>
      <c r="Y35">
        <v>0</v>
      </c>
      <c r="Z35">
        <v>0</v>
      </c>
      <c r="AA35">
        <v>6.7550247953586497</v>
      </c>
      <c r="AB35">
        <v>7.8046330295273494</v>
      </c>
      <c r="AC35">
        <v>5.7349448015820226</v>
      </c>
      <c r="AD35">
        <v>2.7006474951183388</v>
      </c>
      <c r="AE35">
        <v>9.7639965437015359</v>
      </c>
      <c r="AF35">
        <v>2.3369940300817196</v>
      </c>
      <c r="AG35">
        <v>12.46708925369925</v>
      </c>
      <c r="AH35">
        <v>0</v>
      </c>
      <c r="AI35">
        <v>1.5088098050332064</v>
      </c>
      <c r="AJ35">
        <v>0</v>
      </c>
      <c r="AK35">
        <v>10.046436244365642</v>
      </c>
      <c r="AL35">
        <v>0</v>
      </c>
      <c r="AM35">
        <v>4.6827799163422661</v>
      </c>
      <c r="AN35">
        <v>0.66488420623461553</v>
      </c>
      <c r="AO35">
        <v>0</v>
      </c>
      <c r="AP35">
        <v>0.22771363802816899</v>
      </c>
      <c r="AQ35">
        <v>0</v>
      </c>
      <c r="AR35">
        <v>10.303101523641303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699.89883231779561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5.7901256792996572</v>
      </c>
      <c r="L36">
        <v>309.01926177653661</v>
      </c>
      <c r="M36">
        <v>27.249105718553288</v>
      </c>
      <c r="N36">
        <v>35.181103054533345</v>
      </c>
      <c r="O36">
        <v>0</v>
      </c>
      <c r="P36">
        <v>41.384093999999997</v>
      </c>
      <c r="Q36">
        <v>3.8599795865384618</v>
      </c>
      <c r="R36">
        <v>12.561179234433284</v>
      </c>
      <c r="S36">
        <v>3.8610385917955616</v>
      </c>
      <c r="T36">
        <v>0</v>
      </c>
      <c r="U36">
        <v>124.06883081335771</v>
      </c>
      <c r="V36">
        <v>4.2398495582910929</v>
      </c>
      <c r="W36">
        <v>13.74619344042838</v>
      </c>
      <c r="X36">
        <v>43.941015581314154</v>
      </c>
      <c r="Y36">
        <v>0</v>
      </c>
      <c r="Z36">
        <v>0</v>
      </c>
      <c r="AA36">
        <v>4.1618348139240506</v>
      </c>
      <c r="AB36">
        <v>7.8046330295273494</v>
      </c>
      <c r="AC36">
        <v>5.7349448015820226</v>
      </c>
      <c r="AD36">
        <v>2.7006474951183388</v>
      </c>
      <c r="AE36">
        <v>9.7639965437015359</v>
      </c>
      <c r="AF36">
        <v>2.3369940300817196</v>
      </c>
      <c r="AG36">
        <v>12.46708925369925</v>
      </c>
      <c r="AH36">
        <v>0</v>
      </c>
      <c r="AI36">
        <v>0.94300612814575413</v>
      </c>
      <c r="AJ36">
        <v>0</v>
      </c>
      <c r="AK36">
        <v>10.046436244365642</v>
      </c>
      <c r="AL36">
        <v>0</v>
      </c>
      <c r="AM36">
        <v>4.6827799163422661</v>
      </c>
      <c r="AN36">
        <v>0.66488420623461553</v>
      </c>
      <c r="AO36">
        <v>0</v>
      </c>
      <c r="AP36">
        <v>0.22771363802816899</v>
      </c>
      <c r="AQ36">
        <v>0</v>
      </c>
      <c r="AR36">
        <v>10.303101523641303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696.73983865947355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5.7901256792996572</v>
      </c>
      <c r="L37">
        <v>309.01926177653661</v>
      </c>
      <c r="M37">
        <v>27.249105718553288</v>
      </c>
      <c r="N37">
        <v>35.181103054533345</v>
      </c>
      <c r="O37">
        <v>0</v>
      </c>
      <c r="P37">
        <v>41.384093999999997</v>
      </c>
      <c r="Q37">
        <v>3.8599795865384618</v>
      </c>
      <c r="R37">
        <v>12.567164277741083</v>
      </c>
      <c r="S37">
        <v>3.8610385917955616</v>
      </c>
      <c r="T37">
        <v>0</v>
      </c>
      <c r="U37">
        <v>124.06883081335771</v>
      </c>
      <c r="V37">
        <v>4.2398495582910929</v>
      </c>
      <c r="W37">
        <v>13.74619344042838</v>
      </c>
      <c r="X37">
        <v>43.941015581314154</v>
      </c>
      <c r="Y37">
        <v>0</v>
      </c>
      <c r="Z37">
        <v>0</v>
      </c>
      <c r="AA37">
        <v>4.1618348139240506</v>
      </c>
      <c r="AB37">
        <v>7.8046330295273494</v>
      </c>
      <c r="AC37">
        <v>5.7349448015820226</v>
      </c>
      <c r="AD37">
        <v>2.7006474951183388</v>
      </c>
      <c r="AE37">
        <v>9.7639965437015359</v>
      </c>
      <c r="AF37">
        <v>2.3369940300817196</v>
      </c>
      <c r="AG37">
        <v>12.46708925369925</v>
      </c>
      <c r="AH37">
        <v>0</v>
      </c>
      <c r="AI37">
        <v>0</v>
      </c>
      <c r="AJ37">
        <v>0</v>
      </c>
      <c r="AK37">
        <v>10.046436244365642</v>
      </c>
      <c r="AL37">
        <v>0</v>
      </c>
      <c r="AM37">
        <v>4.6827799163422661</v>
      </c>
      <c r="AN37">
        <v>0.66488420623461553</v>
      </c>
      <c r="AO37">
        <v>0</v>
      </c>
      <c r="AP37">
        <v>0.22771363802816899</v>
      </c>
      <c r="AQ37">
        <v>0</v>
      </c>
      <c r="AR37">
        <v>10.303101523641303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695.8028175746357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5.7901256792996572</v>
      </c>
      <c r="L38">
        <v>309.01926177653661</v>
      </c>
      <c r="M38">
        <v>27.249105718553288</v>
      </c>
      <c r="N38">
        <v>35.181103054533345</v>
      </c>
      <c r="O38">
        <v>0</v>
      </c>
      <c r="P38">
        <v>41.384093999999997</v>
      </c>
      <c r="Q38">
        <v>3.8599795865384618</v>
      </c>
      <c r="R38">
        <v>11.061453043988269</v>
      </c>
      <c r="S38">
        <v>3.8610385917955616</v>
      </c>
      <c r="T38">
        <v>0</v>
      </c>
      <c r="U38">
        <v>124.06883081335771</v>
      </c>
      <c r="V38">
        <v>4.2398495582910929</v>
      </c>
      <c r="W38">
        <v>13.74619344042838</v>
      </c>
      <c r="X38">
        <v>43.941015581314154</v>
      </c>
      <c r="Y38">
        <v>0</v>
      </c>
      <c r="Z38">
        <v>0</v>
      </c>
      <c r="AA38">
        <v>4.1618348139240506</v>
      </c>
      <c r="AB38">
        <v>7.8046330295273494</v>
      </c>
      <c r="AC38">
        <v>5.7349448015820226</v>
      </c>
      <c r="AD38">
        <v>2.7006474951183388</v>
      </c>
      <c r="AE38">
        <v>9.7639965437015359</v>
      </c>
      <c r="AF38">
        <v>2.3369940300817196</v>
      </c>
      <c r="AG38">
        <v>12.46708925369925</v>
      </c>
      <c r="AH38">
        <v>0</v>
      </c>
      <c r="AI38">
        <v>0</v>
      </c>
      <c r="AJ38">
        <v>0</v>
      </c>
      <c r="AK38">
        <v>10.046436244365642</v>
      </c>
      <c r="AL38">
        <v>0</v>
      </c>
      <c r="AM38">
        <v>4.6827799163422661</v>
      </c>
      <c r="AN38">
        <v>0.66488420623461553</v>
      </c>
      <c r="AO38">
        <v>0</v>
      </c>
      <c r="AP38">
        <v>0.22771363802816899</v>
      </c>
      <c r="AQ38">
        <v>0</v>
      </c>
      <c r="AR38">
        <v>10.303101523641303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694.29710634088281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5.7901256792996572</v>
      </c>
      <c r="L39">
        <v>309.01926177653661</v>
      </c>
      <c r="M39">
        <v>27.249105718553288</v>
      </c>
      <c r="N39">
        <v>35.181103054533345</v>
      </c>
      <c r="O39">
        <v>0</v>
      </c>
      <c r="P39">
        <v>41.384093999999997</v>
      </c>
      <c r="Q39">
        <v>3.8599795865384618</v>
      </c>
      <c r="R39">
        <v>6.7620924468085102</v>
      </c>
      <c r="S39">
        <v>3.8610385917955616</v>
      </c>
      <c r="T39">
        <v>0</v>
      </c>
      <c r="U39">
        <v>124.06883081335771</v>
      </c>
      <c r="V39">
        <v>1.9307033591304348</v>
      </c>
      <c r="W39">
        <v>13.74619344042838</v>
      </c>
      <c r="X39">
        <v>43.941015581314154</v>
      </c>
      <c r="Y39">
        <v>0</v>
      </c>
      <c r="Z39">
        <v>0</v>
      </c>
      <c r="AA39">
        <v>4.1618348139240506</v>
      </c>
      <c r="AB39">
        <v>7.8046330295273494</v>
      </c>
      <c r="AC39">
        <v>5.7349448015820226</v>
      </c>
      <c r="AD39">
        <v>2.7006474951183388</v>
      </c>
      <c r="AE39">
        <v>9.7639965437015359</v>
      </c>
      <c r="AF39">
        <v>2.3369940300817196</v>
      </c>
      <c r="AG39">
        <v>12.46708925369925</v>
      </c>
      <c r="AH39">
        <v>0</v>
      </c>
      <c r="AI39">
        <v>0</v>
      </c>
      <c r="AJ39">
        <v>0</v>
      </c>
      <c r="AK39">
        <v>10.046436244365642</v>
      </c>
      <c r="AL39">
        <v>0</v>
      </c>
      <c r="AM39">
        <v>4.6827799163422661</v>
      </c>
      <c r="AN39">
        <v>0.66488420623461553</v>
      </c>
      <c r="AO39">
        <v>0</v>
      </c>
      <c r="AP39">
        <v>0.22771363802816899</v>
      </c>
      <c r="AQ39">
        <v>0</v>
      </c>
      <c r="AR39">
        <v>3.9249912027173917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681.31048922361856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5.7901256792996572</v>
      </c>
      <c r="L40">
        <v>309.01926177653661</v>
      </c>
      <c r="M40">
        <v>27.249105718553288</v>
      </c>
      <c r="N40">
        <v>35.181103054533345</v>
      </c>
      <c r="O40">
        <v>0</v>
      </c>
      <c r="P40">
        <v>41.384093999999997</v>
      </c>
      <c r="Q40">
        <v>3.8599795865384618</v>
      </c>
      <c r="R40">
        <v>6.7620924468085102</v>
      </c>
      <c r="S40">
        <v>3.8610385917955616</v>
      </c>
      <c r="T40">
        <v>0</v>
      </c>
      <c r="U40">
        <v>124.06883081335771</v>
      </c>
      <c r="V40">
        <v>1.9307033591304348</v>
      </c>
      <c r="W40">
        <v>13.74619344042838</v>
      </c>
      <c r="X40">
        <v>43.941015581314154</v>
      </c>
      <c r="Y40">
        <v>0</v>
      </c>
      <c r="Z40">
        <v>0</v>
      </c>
      <c r="AA40">
        <v>4.1618348139240506</v>
      </c>
      <c r="AB40">
        <v>7.8046330295273494</v>
      </c>
      <c r="AC40">
        <v>5.7349448015820226</v>
      </c>
      <c r="AD40">
        <v>2.7006474951183388</v>
      </c>
      <c r="AE40">
        <v>9.7639965437015359</v>
      </c>
      <c r="AF40">
        <v>2.3369940300817196</v>
      </c>
      <c r="AG40">
        <v>12.46708925369925</v>
      </c>
      <c r="AH40">
        <v>0</v>
      </c>
      <c r="AI40">
        <v>0</v>
      </c>
      <c r="AJ40">
        <v>0</v>
      </c>
      <c r="AK40">
        <v>10.046436244365642</v>
      </c>
      <c r="AL40">
        <v>0</v>
      </c>
      <c r="AM40">
        <v>4.6827799163422661</v>
      </c>
      <c r="AN40">
        <v>0.66488420623461553</v>
      </c>
      <c r="AO40">
        <v>0</v>
      </c>
      <c r="AP40">
        <v>0.22771363802816899</v>
      </c>
      <c r="AQ40">
        <v>0</v>
      </c>
      <c r="AR40">
        <v>1.3083302986413043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678.69382831954249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5.7901256792996572</v>
      </c>
      <c r="L41">
        <v>309.01926177653661</v>
      </c>
      <c r="M41">
        <v>27.249105718553288</v>
      </c>
      <c r="N41">
        <v>35.181103054533345</v>
      </c>
      <c r="O41">
        <v>0</v>
      </c>
      <c r="P41">
        <v>41.384093999999997</v>
      </c>
      <c r="Q41">
        <v>3.8599795865384618</v>
      </c>
      <c r="R41">
        <v>6.7620924468085102</v>
      </c>
      <c r="S41">
        <v>3.8610385917955616</v>
      </c>
      <c r="T41">
        <v>0</v>
      </c>
      <c r="U41">
        <v>124.06883081335771</v>
      </c>
      <c r="V41">
        <v>1.9307033591304348</v>
      </c>
      <c r="W41">
        <v>13.74619344042838</v>
      </c>
      <c r="X41">
        <v>43.941015581314154</v>
      </c>
      <c r="Y41">
        <v>0</v>
      </c>
      <c r="Z41">
        <v>0</v>
      </c>
      <c r="AA41">
        <v>4.1618348139240506</v>
      </c>
      <c r="AB41">
        <v>7.8046330295273494</v>
      </c>
      <c r="AC41">
        <v>2.867472272788925</v>
      </c>
      <c r="AD41">
        <v>2.7006474951183388</v>
      </c>
      <c r="AE41">
        <v>9.7639965437015359</v>
      </c>
      <c r="AF41">
        <v>2.3369940300817196</v>
      </c>
      <c r="AG41">
        <v>12.46708925369925</v>
      </c>
      <c r="AH41">
        <v>0</v>
      </c>
      <c r="AI41">
        <v>0</v>
      </c>
      <c r="AJ41">
        <v>0</v>
      </c>
      <c r="AK41">
        <v>10.046436244365642</v>
      </c>
      <c r="AL41">
        <v>0</v>
      </c>
      <c r="AM41">
        <v>4.6827799163422661</v>
      </c>
      <c r="AN41">
        <v>0.66488420623461553</v>
      </c>
      <c r="AO41">
        <v>0</v>
      </c>
      <c r="AP41">
        <v>0.22771363802816899</v>
      </c>
      <c r="AQ41">
        <v>0</v>
      </c>
      <c r="AR41">
        <v>1.3083302986413043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675.8263557907494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5.7901256792996572</v>
      </c>
      <c r="L42">
        <v>309.01926177653661</v>
      </c>
      <c r="M42">
        <v>27.249105718553288</v>
      </c>
      <c r="N42">
        <v>35.181103054533345</v>
      </c>
      <c r="O42">
        <v>0</v>
      </c>
      <c r="P42">
        <v>41.384093999999997</v>
      </c>
      <c r="Q42">
        <v>3.8599795865384618</v>
      </c>
      <c r="R42">
        <v>6.7620924468085102</v>
      </c>
      <c r="S42">
        <v>3.8610385917955616</v>
      </c>
      <c r="T42">
        <v>0</v>
      </c>
      <c r="U42">
        <v>124.06883081335771</v>
      </c>
      <c r="V42">
        <v>1.9307033591304348</v>
      </c>
      <c r="W42">
        <v>13.74619344042838</v>
      </c>
      <c r="X42">
        <v>43.941015581314154</v>
      </c>
      <c r="Y42">
        <v>0</v>
      </c>
      <c r="Z42">
        <v>0</v>
      </c>
      <c r="AA42">
        <v>4.1618348139240506</v>
      </c>
      <c r="AB42">
        <v>7.8046330295273494</v>
      </c>
      <c r="AC42">
        <v>2.867472272788925</v>
      </c>
      <c r="AD42">
        <v>2.7006474951183388</v>
      </c>
      <c r="AE42">
        <v>9.7639965437015359</v>
      </c>
      <c r="AF42">
        <v>2.3369940300817196</v>
      </c>
      <c r="AG42">
        <v>12.46708925369925</v>
      </c>
      <c r="AH42">
        <v>0</v>
      </c>
      <c r="AI42">
        <v>0</v>
      </c>
      <c r="AJ42">
        <v>0</v>
      </c>
      <c r="AK42">
        <v>10.046436244365642</v>
      </c>
      <c r="AL42">
        <v>0</v>
      </c>
      <c r="AM42">
        <v>4.6827799163422661</v>
      </c>
      <c r="AN42">
        <v>0.66488420623461553</v>
      </c>
      <c r="AO42">
        <v>0</v>
      </c>
      <c r="AP42">
        <v>0.22771363802816899</v>
      </c>
      <c r="AQ42">
        <v>0</v>
      </c>
      <c r="AR42">
        <v>3.9249912027173917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678.44301669482547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5.7901256792996572</v>
      </c>
      <c r="L43">
        <v>309.01926177653661</v>
      </c>
      <c r="M43">
        <v>27.249105718553288</v>
      </c>
      <c r="N43">
        <v>35.181103054533345</v>
      </c>
      <c r="O43">
        <v>0</v>
      </c>
      <c r="P43">
        <v>41.384093999999997</v>
      </c>
      <c r="Q43">
        <v>3.8599795865384618</v>
      </c>
      <c r="R43">
        <v>6.7620924468085102</v>
      </c>
      <c r="S43">
        <v>3.8610385917955616</v>
      </c>
      <c r="T43">
        <v>0</v>
      </c>
      <c r="U43">
        <v>124.06883081335771</v>
      </c>
      <c r="V43">
        <v>1.9307033591304348</v>
      </c>
      <c r="W43">
        <v>13.74619344042838</v>
      </c>
      <c r="X43">
        <v>43.941015581314154</v>
      </c>
      <c r="Y43">
        <v>0</v>
      </c>
      <c r="Z43">
        <v>0</v>
      </c>
      <c r="AA43">
        <v>4.1618348139240506</v>
      </c>
      <c r="AB43">
        <v>7.8046330295273494</v>
      </c>
      <c r="AC43">
        <v>2.867472272788925</v>
      </c>
      <c r="AD43">
        <v>2.7006474951183388</v>
      </c>
      <c r="AE43">
        <v>9.7639965437015359</v>
      </c>
      <c r="AF43">
        <v>2.3369940300817196</v>
      </c>
      <c r="AG43">
        <v>12.46708925369925</v>
      </c>
      <c r="AH43">
        <v>0</v>
      </c>
      <c r="AI43">
        <v>0</v>
      </c>
      <c r="AJ43">
        <v>0</v>
      </c>
      <c r="AK43">
        <v>10.046436244365642</v>
      </c>
      <c r="AL43">
        <v>0</v>
      </c>
      <c r="AM43">
        <v>4.6827799163422661</v>
      </c>
      <c r="AN43">
        <v>0.66488420623461553</v>
      </c>
      <c r="AO43">
        <v>0</v>
      </c>
      <c r="AP43">
        <v>0.22771363802816899</v>
      </c>
      <c r="AQ43">
        <v>0</v>
      </c>
      <c r="AR43">
        <v>10.303101523641303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684.82112701574943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5.7901256792996572</v>
      </c>
      <c r="L44">
        <v>309.01926177653661</v>
      </c>
      <c r="M44">
        <v>27.249105718553288</v>
      </c>
      <c r="N44">
        <v>35.181103054533345</v>
      </c>
      <c r="O44">
        <v>0</v>
      </c>
      <c r="P44">
        <v>41.384093999999997</v>
      </c>
      <c r="Q44">
        <v>3.8599795865384618</v>
      </c>
      <c r="R44">
        <v>6.7620924468085102</v>
      </c>
      <c r="S44">
        <v>3.8610385917955616</v>
      </c>
      <c r="T44">
        <v>0</v>
      </c>
      <c r="U44">
        <v>124.06883081335771</v>
      </c>
      <c r="V44">
        <v>1.9307033591304348</v>
      </c>
      <c r="W44">
        <v>13.74619344042838</v>
      </c>
      <c r="X44">
        <v>43.941015581314154</v>
      </c>
      <c r="Y44">
        <v>0</v>
      </c>
      <c r="Z44">
        <v>0</v>
      </c>
      <c r="AA44">
        <v>4.1618348139240506</v>
      </c>
      <c r="AB44">
        <v>7.8046330295273494</v>
      </c>
      <c r="AC44">
        <v>2.867472272788925</v>
      </c>
      <c r="AD44">
        <v>2.7006474951183388</v>
      </c>
      <c r="AE44">
        <v>9.7639965437015359</v>
      </c>
      <c r="AF44">
        <v>2.3369940300817196</v>
      </c>
      <c r="AG44">
        <v>12.46708925369925</v>
      </c>
      <c r="AH44">
        <v>0</v>
      </c>
      <c r="AI44">
        <v>0</v>
      </c>
      <c r="AJ44">
        <v>0</v>
      </c>
      <c r="AK44">
        <v>10.046436244365642</v>
      </c>
      <c r="AL44">
        <v>0</v>
      </c>
      <c r="AM44">
        <v>4.6827799163422661</v>
      </c>
      <c r="AN44">
        <v>0.66488420623461553</v>
      </c>
      <c r="AO44">
        <v>0</v>
      </c>
      <c r="AP44">
        <v>0.22771363802816899</v>
      </c>
      <c r="AQ44">
        <v>0</v>
      </c>
      <c r="AR44">
        <v>12.102055952717391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686.62008144482547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5.7901256792996572</v>
      </c>
      <c r="L45">
        <v>309.01926177653661</v>
      </c>
      <c r="M45">
        <v>27.249105718553288</v>
      </c>
      <c r="N45">
        <v>35.181103054533345</v>
      </c>
      <c r="O45">
        <v>0</v>
      </c>
      <c r="P45">
        <v>41.384093999999997</v>
      </c>
      <c r="Q45">
        <v>3.8599795865384618</v>
      </c>
      <c r="R45">
        <v>6.7620924468085102</v>
      </c>
      <c r="S45">
        <v>3.8610385917955616</v>
      </c>
      <c r="T45">
        <v>0</v>
      </c>
      <c r="U45">
        <v>124.06883081335771</v>
      </c>
      <c r="V45">
        <v>1.930651308539945</v>
      </c>
      <c r="W45">
        <v>14.106082456353054</v>
      </c>
      <c r="X45">
        <v>45.4989563111546</v>
      </c>
      <c r="Y45">
        <v>0</v>
      </c>
      <c r="Z45">
        <v>0</v>
      </c>
      <c r="AA45">
        <v>4.1618348139240506</v>
      </c>
      <c r="AB45">
        <v>7.8046330295273494</v>
      </c>
      <c r="AC45">
        <v>2.867472272788925</v>
      </c>
      <c r="AD45">
        <v>2.7006474951183388</v>
      </c>
      <c r="AE45">
        <v>9.7639965437015359</v>
      </c>
      <c r="AF45">
        <v>2.3369940300817196</v>
      </c>
      <c r="AG45">
        <v>12.46708925369925</v>
      </c>
      <c r="AH45">
        <v>0</v>
      </c>
      <c r="AI45">
        <v>0</v>
      </c>
      <c r="AJ45">
        <v>0</v>
      </c>
      <c r="AK45">
        <v>10.046436244365642</v>
      </c>
      <c r="AL45">
        <v>0</v>
      </c>
      <c r="AM45">
        <v>4.6827799163422661</v>
      </c>
      <c r="AN45">
        <v>0.66488420623461553</v>
      </c>
      <c r="AO45">
        <v>0</v>
      </c>
      <c r="AP45">
        <v>0.22771363802816899</v>
      </c>
      <c r="AQ45">
        <v>0</v>
      </c>
      <c r="AR45">
        <v>12.102055952717391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688.53785914000025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5.7901256792996572</v>
      </c>
      <c r="L46">
        <v>309.01926177653661</v>
      </c>
      <c r="M46">
        <v>27.249105718553288</v>
      </c>
      <c r="N46">
        <v>35.181103054533345</v>
      </c>
      <c r="O46">
        <v>0</v>
      </c>
      <c r="P46">
        <v>41.384093999999997</v>
      </c>
      <c r="Q46">
        <v>3.8599795865384618</v>
      </c>
      <c r="R46">
        <v>6.7620924468085102</v>
      </c>
      <c r="S46">
        <v>3.8610385917955616</v>
      </c>
      <c r="T46">
        <v>0</v>
      </c>
      <c r="U46">
        <v>124.06883081335771</v>
      </c>
      <c r="V46">
        <v>1.930651308539945</v>
      </c>
      <c r="W46">
        <v>13.748982520527496</v>
      </c>
      <c r="X46">
        <v>44.510884348462326</v>
      </c>
      <c r="Y46">
        <v>0</v>
      </c>
      <c r="Z46">
        <v>0</v>
      </c>
      <c r="AA46">
        <v>4.1618348139240506</v>
      </c>
      <c r="AB46">
        <v>7.8046330295273494</v>
      </c>
      <c r="AC46">
        <v>2.867472272788925</v>
      </c>
      <c r="AD46">
        <v>2.7006474951183388</v>
      </c>
      <c r="AE46">
        <v>9.7639965437015359</v>
      </c>
      <c r="AF46">
        <v>2.3369940300817196</v>
      </c>
      <c r="AG46">
        <v>12.46708925369925</v>
      </c>
      <c r="AH46">
        <v>0</v>
      </c>
      <c r="AI46">
        <v>0</v>
      </c>
      <c r="AJ46">
        <v>0</v>
      </c>
      <c r="AK46">
        <v>10.046436244365642</v>
      </c>
      <c r="AL46">
        <v>0</v>
      </c>
      <c r="AM46">
        <v>4.6827799163422661</v>
      </c>
      <c r="AN46">
        <v>0.66488420623461553</v>
      </c>
      <c r="AO46">
        <v>0</v>
      </c>
      <c r="AP46">
        <v>0.22771363802816899</v>
      </c>
      <c r="AQ46">
        <v>0</v>
      </c>
      <c r="AR46">
        <v>12.102055952717391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687.19268724148242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5.7901256792996572</v>
      </c>
      <c r="L47">
        <v>309.01926177653661</v>
      </c>
      <c r="M47">
        <v>27.249105718553288</v>
      </c>
      <c r="N47">
        <v>35.181103054533345</v>
      </c>
      <c r="O47">
        <v>0</v>
      </c>
      <c r="P47">
        <v>41.384093999999997</v>
      </c>
      <c r="Q47">
        <v>3.8599795865384618</v>
      </c>
      <c r="R47">
        <v>6.7620924468085102</v>
      </c>
      <c r="S47">
        <v>3.8610385917955616</v>
      </c>
      <c r="T47">
        <v>0</v>
      </c>
      <c r="U47">
        <v>124.06883081335771</v>
      </c>
      <c r="V47">
        <v>1.930651308539945</v>
      </c>
      <c r="W47">
        <v>13.748982520527496</v>
      </c>
      <c r="X47">
        <v>43.940393248196592</v>
      </c>
      <c r="Y47">
        <v>0</v>
      </c>
      <c r="Z47">
        <v>0</v>
      </c>
      <c r="AA47">
        <v>4.1618348139240506</v>
      </c>
      <c r="AB47">
        <v>7.8046330295273494</v>
      </c>
      <c r="AC47">
        <v>2.867472272788925</v>
      </c>
      <c r="AD47">
        <v>2.7006474951183388</v>
      </c>
      <c r="AE47">
        <v>4.8819983999968759</v>
      </c>
      <c r="AF47">
        <v>2.3369940300817196</v>
      </c>
      <c r="AG47">
        <v>12.46708925369925</v>
      </c>
      <c r="AH47">
        <v>0</v>
      </c>
      <c r="AI47">
        <v>0</v>
      </c>
      <c r="AJ47">
        <v>0</v>
      </c>
      <c r="AK47">
        <v>10.046436244365642</v>
      </c>
      <c r="AL47">
        <v>0</v>
      </c>
      <c r="AM47">
        <v>4.6827799163422661</v>
      </c>
      <c r="AN47">
        <v>0.66488420623461553</v>
      </c>
      <c r="AO47">
        <v>0</v>
      </c>
      <c r="AP47">
        <v>0.22771363802816899</v>
      </c>
      <c r="AQ47">
        <v>0</v>
      </c>
      <c r="AR47">
        <v>10.303101523641303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679.94124356843599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5.7901256792996572</v>
      </c>
      <c r="L48">
        <v>309.01926177653661</v>
      </c>
      <c r="M48">
        <v>27.249105718553288</v>
      </c>
      <c r="N48">
        <v>35.181103054533345</v>
      </c>
      <c r="O48">
        <v>0</v>
      </c>
      <c r="P48">
        <v>41.384093999999997</v>
      </c>
      <c r="Q48">
        <v>3.8599795865384618</v>
      </c>
      <c r="R48">
        <v>6.7620924468085102</v>
      </c>
      <c r="S48">
        <v>3.8610385917955616</v>
      </c>
      <c r="T48">
        <v>0</v>
      </c>
      <c r="U48">
        <v>124.06883081335771</v>
      </c>
      <c r="V48">
        <v>1.9294826527777775</v>
      </c>
      <c r="W48">
        <v>13.744928633975482</v>
      </c>
      <c r="X48">
        <v>43.940393248196592</v>
      </c>
      <c r="Y48">
        <v>0</v>
      </c>
      <c r="Z48">
        <v>0</v>
      </c>
      <c r="AA48">
        <v>4.1618348139240506</v>
      </c>
      <c r="AB48">
        <v>7.8046330295273494</v>
      </c>
      <c r="AC48">
        <v>2.867472272788925</v>
      </c>
      <c r="AD48">
        <v>2.7006474951183388</v>
      </c>
      <c r="AE48">
        <v>4.8819983999968759</v>
      </c>
      <c r="AF48">
        <v>2.3369940300817196</v>
      </c>
      <c r="AG48">
        <v>12.46708925369925</v>
      </c>
      <c r="AH48">
        <v>0</v>
      </c>
      <c r="AI48">
        <v>0</v>
      </c>
      <c r="AJ48">
        <v>0</v>
      </c>
      <c r="AK48">
        <v>10.046436244365642</v>
      </c>
      <c r="AL48">
        <v>0</v>
      </c>
      <c r="AM48">
        <v>4.6827799163422661</v>
      </c>
      <c r="AN48">
        <v>0.66488420623461553</v>
      </c>
      <c r="AO48">
        <v>0</v>
      </c>
      <c r="AP48">
        <v>0.22771363802816899</v>
      </c>
      <c r="AQ48">
        <v>0</v>
      </c>
      <c r="AR48">
        <v>10.303101523641303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679.93602102612181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5.7901256792996572</v>
      </c>
      <c r="L49">
        <v>309.01926177653661</v>
      </c>
      <c r="M49">
        <v>27.249105718553288</v>
      </c>
      <c r="N49">
        <v>35.181103054533345</v>
      </c>
      <c r="O49">
        <v>0</v>
      </c>
      <c r="P49">
        <v>41.384093999999997</v>
      </c>
      <c r="Q49">
        <v>3.8599795865384618</v>
      </c>
      <c r="R49">
        <v>6.7620924468085102</v>
      </c>
      <c r="S49">
        <v>3.8610385917955616</v>
      </c>
      <c r="T49">
        <v>0</v>
      </c>
      <c r="U49">
        <v>124.06883081335771</v>
      </c>
      <c r="V49">
        <v>1.9294826527777775</v>
      </c>
      <c r="W49">
        <v>13.744928633975482</v>
      </c>
      <c r="X49">
        <v>43.94167944086707</v>
      </c>
      <c r="Y49">
        <v>0</v>
      </c>
      <c r="Z49">
        <v>0</v>
      </c>
      <c r="AA49">
        <v>6.9721965666666668</v>
      </c>
      <c r="AB49">
        <v>3.9023162648089755</v>
      </c>
      <c r="AC49">
        <v>2.867472272788925</v>
      </c>
      <c r="AD49">
        <v>2.7006474951183388</v>
      </c>
      <c r="AE49">
        <v>4.8819983999968759</v>
      </c>
      <c r="AF49">
        <v>2.3369940300817196</v>
      </c>
      <c r="AG49">
        <v>12.46708925369925</v>
      </c>
      <c r="AH49">
        <v>0</v>
      </c>
      <c r="AI49">
        <v>0</v>
      </c>
      <c r="AJ49">
        <v>0</v>
      </c>
      <c r="AK49">
        <v>10.046436244365642</v>
      </c>
      <c r="AL49">
        <v>0</v>
      </c>
      <c r="AM49">
        <v>4.6827799163422661</v>
      </c>
      <c r="AN49">
        <v>0.66488420623461553</v>
      </c>
      <c r="AO49">
        <v>0</v>
      </c>
      <c r="AP49">
        <v>0.22771363802816899</v>
      </c>
      <c r="AQ49">
        <v>0</v>
      </c>
      <c r="AR49">
        <v>10.303101523641303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678.84535220681641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5.7901256792996572</v>
      </c>
      <c r="L50">
        <v>309.01926177653661</v>
      </c>
      <c r="M50">
        <v>27.249105718553288</v>
      </c>
      <c r="N50">
        <v>35.181103054533345</v>
      </c>
      <c r="O50">
        <v>0</v>
      </c>
      <c r="P50">
        <v>41.384093999999997</v>
      </c>
      <c r="Q50">
        <v>3.8599795865384618</v>
      </c>
      <c r="R50">
        <v>6.7620924468085102</v>
      </c>
      <c r="S50">
        <v>3.8610385917955616</v>
      </c>
      <c r="T50">
        <v>0</v>
      </c>
      <c r="U50">
        <v>124.06883081335771</v>
      </c>
      <c r="V50">
        <v>1.9294826527777775</v>
      </c>
      <c r="W50">
        <v>13.744928633975482</v>
      </c>
      <c r="X50">
        <v>43.94167944086707</v>
      </c>
      <c r="Y50">
        <v>0</v>
      </c>
      <c r="Z50">
        <v>0</v>
      </c>
      <c r="AA50">
        <v>8.3236696278481013</v>
      </c>
      <c r="AB50">
        <v>3.9023162648089755</v>
      </c>
      <c r="AC50">
        <v>2.867472272788925</v>
      </c>
      <c r="AD50">
        <v>2.7006474951183388</v>
      </c>
      <c r="AE50">
        <v>4.8819983999968759</v>
      </c>
      <c r="AF50">
        <v>2.3369940300817196</v>
      </c>
      <c r="AG50">
        <v>12.46708925369925</v>
      </c>
      <c r="AH50">
        <v>0</v>
      </c>
      <c r="AI50">
        <v>0</v>
      </c>
      <c r="AJ50">
        <v>0</v>
      </c>
      <c r="AK50">
        <v>10.046436244365642</v>
      </c>
      <c r="AL50">
        <v>0</v>
      </c>
      <c r="AM50">
        <v>4.6827799163422661</v>
      </c>
      <c r="AN50">
        <v>0.66488420623461553</v>
      </c>
      <c r="AO50">
        <v>0</v>
      </c>
      <c r="AP50">
        <v>0.22771363802816899</v>
      </c>
      <c r="AQ50">
        <v>0</v>
      </c>
      <c r="AR50">
        <v>10.303101523641303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680.19682526799784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5.1200278068364424</v>
      </c>
      <c r="L51">
        <v>310.85339155735903</v>
      </c>
      <c r="M51">
        <v>27.249105718553288</v>
      </c>
      <c r="N51">
        <v>35.181103054533345</v>
      </c>
      <c r="O51">
        <v>0</v>
      </c>
      <c r="P51">
        <v>41.384093999999997</v>
      </c>
      <c r="Q51">
        <v>3.5502654478225146</v>
      </c>
      <c r="R51">
        <v>6.9530206963053196</v>
      </c>
      <c r="S51">
        <v>4.3491081933593749</v>
      </c>
      <c r="T51">
        <v>0</v>
      </c>
      <c r="U51">
        <v>124.06883081335771</v>
      </c>
      <c r="V51">
        <v>3.3811042231075699</v>
      </c>
      <c r="W51">
        <v>13.749134061488673</v>
      </c>
      <c r="X51">
        <v>43.936491526639138</v>
      </c>
      <c r="Y51">
        <v>0</v>
      </c>
      <c r="Z51">
        <v>0</v>
      </c>
      <c r="AA51">
        <v>8.3236696278481013</v>
      </c>
      <c r="AB51">
        <v>3.9023162648089755</v>
      </c>
      <c r="AC51">
        <v>2.867472272788925</v>
      </c>
      <c r="AD51">
        <v>2.7006474951183388</v>
      </c>
      <c r="AE51">
        <v>4.8819983999968759</v>
      </c>
      <c r="AF51">
        <v>2.3369940300817196</v>
      </c>
      <c r="AG51">
        <v>12.46708925369925</v>
      </c>
      <c r="AH51">
        <v>0</v>
      </c>
      <c r="AI51">
        <v>0</v>
      </c>
      <c r="AJ51">
        <v>0</v>
      </c>
      <c r="AK51">
        <v>10.046436244365642</v>
      </c>
      <c r="AL51">
        <v>0</v>
      </c>
      <c r="AM51">
        <v>4.6827799163422661</v>
      </c>
      <c r="AN51">
        <v>0.66488420623461553</v>
      </c>
      <c r="AO51">
        <v>0</v>
      </c>
      <c r="AP51">
        <v>0</v>
      </c>
      <c r="AQ51">
        <v>0</v>
      </c>
      <c r="AR51">
        <v>10.139560351358696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682.78952516200582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5.1200278068364424</v>
      </c>
      <c r="L52">
        <v>310.85339155735903</v>
      </c>
      <c r="M52">
        <v>27.249105718553288</v>
      </c>
      <c r="N52">
        <v>35.181103054533345</v>
      </c>
      <c r="O52">
        <v>0</v>
      </c>
      <c r="P52">
        <v>41.384093999999997</v>
      </c>
      <c r="Q52">
        <v>3.5502654478225146</v>
      </c>
      <c r="R52">
        <v>6.9530206963053196</v>
      </c>
      <c r="S52">
        <v>4.3491081933593749</v>
      </c>
      <c r="T52">
        <v>0</v>
      </c>
      <c r="U52">
        <v>124.06883081335771</v>
      </c>
      <c r="V52">
        <v>3.3811042231075699</v>
      </c>
      <c r="W52">
        <v>13.749134061488673</v>
      </c>
      <c r="X52">
        <v>43.936491526639138</v>
      </c>
      <c r="Y52">
        <v>0</v>
      </c>
      <c r="Z52">
        <v>0</v>
      </c>
      <c r="AA52">
        <v>8.3236696278481013</v>
      </c>
      <c r="AB52">
        <v>3.9023162648089755</v>
      </c>
      <c r="AC52">
        <v>2.867472272788925</v>
      </c>
      <c r="AD52">
        <v>2.7006474951183388</v>
      </c>
      <c r="AE52">
        <v>4.8819983999968759</v>
      </c>
      <c r="AF52">
        <v>2.3369940300817196</v>
      </c>
      <c r="AG52">
        <v>12.46708925369925</v>
      </c>
      <c r="AH52">
        <v>0</v>
      </c>
      <c r="AI52">
        <v>0</v>
      </c>
      <c r="AJ52">
        <v>0</v>
      </c>
      <c r="AK52">
        <v>10.046436244365642</v>
      </c>
      <c r="AL52">
        <v>0</v>
      </c>
      <c r="AM52">
        <v>4.6827799163422661</v>
      </c>
      <c r="AN52">
        <v>0.66488420623461553</v>
      </c>
      <c r="AO52">
        <v>0</v>
      </c>
      <c r="AP52">
        <v>0</v>
      </c>
      <c r="AQ52">
        <v>0</v>
      </c>
      <c r="AR52">
        <v>10.139560351358696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682.78952516200582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5.1199874646128904</v>
      </c>
      <c r="L53">
        <v>310.85339155735903</v>
      </c>
      <c r="M53">
        <v>27.249105718553288</v>
      </c>
      <c r="N53">
        <v>35.179117194851564</v>
      </c>
      <c r="O53">
        <v>0</v>
      </c>
      <c r="P53">
        <v>41.384093999999997</v>
      </c>
      <c r="Q53">
        <v>3.5502654478225146</v>
      </c>
      <c r="R53">
        <v>6.9530206963053196</v>
      </c>
      <c r="S53">
        <v>4.3491081933593749</v>
      </c>
      <c r="T53">
        <v>0</v>
      </c>
      <c r="U53">
        <v>124.06883081335771</v>
      </c>
      <c r="V53">
        <v>3.3822816700201201</v>
      </c>
      <c r="W53">
        <v>13.748181755215125</v>
      </c>
      <c r="X53">
        <v>43.942098108272504</v>
      </c>
      <c r="Y53">
        <v>0</v>
      </c>
      <c r="Z53">
        <v>0</v>
      </c>
      <c r="AA53">
        <v>8.3236696278481013</v>
      </c>
      <c r="AB53">
        <v>3.9023162648089755</v>
      </c>
      <c r="AC53">
        <v>2.867472272788925</v>
      </c>
      <c r="AD53">
        <v>2.7006474951183388</v>
      </c>
      <c r="AE53">
        <v>4.8819983999968759</v>
      </c>
      <c r="AF53">
        <v>2.3369940300817196</v>
      </c>
      <c r="AG53">
        <v>12.46708925369925</v>
      </c>
      <c r="AH53">
        <v>0</v>
      </c>
      <c r="AI53">
        <v>0</v>
      </c>
      <c r="AJ53">
        <v>0</v>
      </c>
      <c r="AK53">
        <v>10.046436244365642</v>
      </c>
      <c r="AL53">
        <v>0</v>
      </c>
      <c r="AM53">
        <v>4.6827799163422661</v>
      </c>
      <c r="AN53">
        <v>0.66488420623461553</v>
      </c>
      <c r="AO53">
        <v>0</v>
      </c>
      <c r="AP53">
        <v>0</v>
      </c>
      <c r="AQ53">
        <v>0</v>
      </c>
      <c r="AR53">
        <v>10.303101523641303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682.95687185465556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5.1199874646128904</v>
      </c>
      <c r="L54">
        <v>310.85339155735903</v>
      </c>
      <c r="M54">
        <v>27.25491061227876</v>
      </c>
      <c r="N54">
        <v>35.179117194851564</v>
      </c>
      <c r="O54">
        <v>0</v>
      </c>
      <c r="P54">
        <v>41.384093999999997</v>
      </c>
      <c r="Q54">
        <v>3.5502654478225146</v>
      </c>
      <c r="R54">
        <v>6.9530206963053196</v>
      </c>
      <c r="S54">
        <v>4.3491081933593749</v>
      </c>
      <c r="T54">
        <v>0</v>
      </c>
      <c r="U54">
        <v>124.06883081335771</v>
      </c>
      <c r="V54">
        <v>3.3822816700201201</v>
      </c>
      <c r="W54">
        <v>13.748181755215125</v>
      </c>
      <c r="X54">
        <v>43.942098108272504</v>
      </c>
      <c r="Y54">
        <v>0</v>
      </c>
      <c r="Z54">
        <v>0</v>
      </c>
      <c r="AA54">
        <v>8.3236696278481013</v>
      </c>
      <c r="AB54">
        <v>3.9023162648089755</v>
      </c>
      <c r="AC54">
        <v>2.867472272788925</v>
      </c>
      <c r="AD54">
        <v>2.7006474951183388</v>
      </c>
      <c r="AE54">
        <v>4.8819983999968759</v>
      </c>
      <c r="AF54">
        <v>2.3369940300817196</v>
      </c>
      <c r="AG54">
        <v>12.46708925369925</v>
      </c>
      <c r="AH54">
        <v>0</v>
      </c>
      <c r="AI54">
        <v>0</v>
      </c>
      <c r="AJ54">
        <v>0</v>
      </c>
      <c r="AK54">
        <v>10.046436244365642</v>
      </c>
      <c r="AL54">
        <v>0</v>
      </c>
      <c r="AM54">
        <v>4.6827799163422661</v>
      </c>
      <c r="AN54">
        <v>0.66488420623461553</v>
      </c>
      <c r="AO54">
        <v>0</v>
      </c>
      <c r="AP54">
        <v>0</v>
      </c>
      <c r="AQ54">
        <v>0</v>
      </c>
      <c r="AR54">
        <v>12.102055952717391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684.76163117745705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5.1199874646128904</v>
      </c>
      <c r="L55">
        <v>310.85339155735903</v>
      </c>
      <c r="M55">
        <v>27.254427417327641</v>
      </c>
      <c r="N55">
        <v>35.180671663664377</v>
      </c>
      <c r="O55">
        <v>0</v>
      </c>
      <c r="P55">
        <v>41.384093999999997</v>
      </c>
      <c r="Q55">
        <v>3.5502654478225146</v>
      </c>
      <c r="R55">
        <v>6.9530206963053196</v>
      </c>
      <c r="S55">
        <v>4.3491081933593749</v>
      </c>
      <c r="T55">
        <v>0</v>
      </c>
      <c r="U55">
        <v>124.06883081335771</v>
      </c>
      <c r="V55">
        <v>3.3822816700201201</v>
      </c>
      <c r="W55">
        <v>13.748181755215125</v>
      </c>
      <c r="X55">
        <v>43.942098108272504</v>
      </c>
      <c r="Y55">
        <v>0</v>
      </c>
      <c r="Z55">
        <v>0</v>
      </c>
      <c r="AA55">
        <v>12.485504441772152</v>
      </c>
      <c r="AB55">
        <v>3.9023162648089755</v>
      </c>
      <c r="AC55">
        <v>2.867472272788925</v>
      </c>
      <c r="AD55">
        <v>2.7006474951183388</v>
      </c>
      <c r="AE55">
        <v>4.8819983999968759</v>
      </c>
      <c r="AF55">
        <v>2.3369940300817196</v>
      </c>
      <c r="AG55">
        <v>12.46708925369925</v>
      </c>
      <c r="AH55">
        <v>0</v>
      </c>
      <c r="AI55">
        <v>0</v>
      </c>
      <c r="AJ55">
        <v>0</v>
      </c>
      <c r="AK55">
        <v>10.046436244365642</v>
      </c>
      <c r="AL55">
        <v>0</v>
      </c>
      <c r="AM55">
        <v>4.6827799163422661</v>
      </c>
      <c r="AN55">
        <v>0.66488420623461553</v>
      </c>
      <c r="AO55">
        <v>0</v>
      </c>
      <c r="AP55">
        <v>0.15180919428334713</v>
      </c>
      <c r="AQ55">
        <v>0</v>
      </c>
      <c r="AR55">
        <v>12.102055952717391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689.07634645952623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5.1199874646128904</v>
      </c>
      <c r="L56">
        <v>310.85339155735903</v>
      </c>
      <c r="M56">
        <v>27.254427417327641</v>
      </c>
      <c r="N56">
        <v>35.180671663664377</v>
      </c>
      <c r="O56">
        <v>0</v>
      </c>
      <c r="P56">
        <v>41.384093999999997</v>
      </c>
      <c r="Q56">
        <v>3.5502654478225146</v>
      </c>
      <c r="R56">
        <v>6.9530206963053196</v>
      </c>
      <c r="S56">
        <v>4.3491081933593749</v>
      </c>
      <c r="T56">
        <v>0</v>
      </c>
      <c r="U56">
        <v>124.06883081335771</v>
      </c>
      <c r="V56">
        <v>3.3822816700201201</v>
      </c>
      <c r="W56">
        <v>13.748181755215125</v>
      </c>
      <c r="X56">
        <v>43.942098108272504</v>
      </c>
      <c r="Y56">
        <v>0</v>
      </c>
      <c r="Z56">
        <v>0</v>
      </c>
      <c r="AA56">
        <v>12.485504441772152</v>
      </c>
      <c r="AB56">
        <v>3.9023162648089755</v>
      </c>
      <c r="AC56">
        <v>2.867472272788925</v>
      </c>
      <c r="AD56">
        <v>2.7006474951183388</v>
      </c>
      <c r="AE56">
        <v>4.8819983999968759</v>
      </c>
      <c r="AF56">
        <v>2.3369940300817196</v>
      </c>
      <c r="AG56">
        <v>12.46708925369925</v>
      </c>
      <c r="AH56">
        <v>0</v>
      </c>
      <c r="AI56">
        <v>0</v>
      </c>
      <c r="AJ56">
        <v>0</v>
      </c>
      <c r="AK56">
        <v>10.046436244365642</v>
      </c>
      <c r="AL56">
        <v>0</v>
      </c>
      <c r="AM56">
        <v>4.6827799163422661</v>
      </c>
      <c r="AN56">
        <v>0.66488420623461553</v>
      </c>
      <c r="AO56">
        <v>0</v>
      </c>
      <c r="AP56">
        <v>0.15180919428334713</v>
      </c>
      <c r="AQ56">
        <v>0</v>
      </c>
      <c r="AR56">
        <v>12.102055952717391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689.07634645952623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5.1199874646128904</v>
      </c>
      <c r="L57">
        <v>310.85339155735903</v>
      </c>
      <c r="M57">
        <v>27.254427417327641</v>
      </c>
      <c r="N57">
        <v>35.18000403230176</v>
      </c>
      <c r="O57">
        <v>0</v>
      </c>
      <c r="P57">
        <v>41.384093999999997</v>
      </c>
      <c r="Q57">
        <v>3.5502654478225146</v>
      </c>
      <c r="R57">
        <v>6.9530206963053196</v>
      </c>
      <c r="S57">
        <v>4.3491081933593749</v>
      </c>
      <c r="T57">
        <v>0</v>
      </c>
      <c r="U57">
        <v>124.06883081335771</v>
      </c>
      <c r="V57">
        <v>4.241365829629629</v>
      </c>
      <c r="W57">
        <v>13.748181755215125</v>
      </c>
      <c r="X57">
        <v>43.942098108272504</v>
      </c>
      <c r="Y57">
        <v>0</v>
      </c>
      <c r="Z57">
        <v>0</v>
      </c>
      <c r="AA57">
        <v>12.485504441772152</v>
      </c>
      <c r="AB57">
        <v>3.9023162648089755</v>
      </c>
      <c r="AC57">
        <v>0</v>
      </c>
      <c r="AD57">
        <v>0</v>
      </c>
      <c r="AE57">
        <v>4.8819983999968759</v>
      </c>
      <c r="AF57">
        <v>2.3369940300817196</v>
      </c>
      <c r="AG57">
        <v>12.46708925369925</v>
      </c>
      <c r="AH57">
        <v>0</v>
      </c>
      <c r="AI57">
        <v>0</v>
      </c>
      <c r="AJ57">
        <v>0</v>
      </c>
      <c r="AK57">
        <v>10.046436244365642</v>
      </c>
      <c r="AL57">
        <v>0</v>
      </c>
      <c r="AM57">
        <v>4.6827799163422661</v>
      </c>
      <c r="AN57">
        <v>0.66488420623461553</v>
      </c>
      <c r="AO57">
        <v>0</v>
      </c>
      <c r="AP57">
        <v>0.15180919428334713</v>
      </c>
      <c r="AQ57">
        <v>0</v>
      </c>
      <c r="AR57">
        <v>10.303101523641303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682.56768879078982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5.1199874646128904</v>
      </c>
      <c r="L58">
        <v>310.85339155735903</v>
      </c>
      <c r="M58">
        <v>27.25491061227876</v>
      </c>
      <c r="N58">
        <v>35.179117194851564</v>
      </c>
      <c r="O58">
        <v>0</v>
      </c>
      <c r="P58">
        <v>41.384093999999997</v>
      </c>
      <c r="Q58">
        <v>3.5502654478225146</v>
      </c>
      <c r="R58">
        <v>12.564791716457369</v>
      </c>
      <c r="S58">
        <v>4.3491081933593749</v>
      </c>
      <c r="T58">
        <v>0</v>
      </c>
      <c r="U58">
        <v>124.06883081335771</v>
      </c>
      <c r="V58">
        <v>4.241365829629629</v>
      </c>
      <c r="W58">
        <v>13.748181755215125</v>
      </c>
      <c r="X58">
        <v>43.942098108272504</v>
      </c>
      <c r="Y58">
        <v>0</v>
      </c>
      <c r="Z58">
        <v>0</v>
      </c>
      <c r="AA58">
        <v>8.3236696278481013</v>
      </c>
      <c r="AB58">
        <v>3.9023162648089755</v>
      </c>
      <c r="AC58">
        <v>0</v>
      </c>
      <c r="AD58">
        <v>0</v>
      </c>
      <c r="AE58">
        <v>4.8819983999968759</v>
      </c>
      <c r="AF58">
        <v>2.3369940300817196</v>
      </c>
      <c r="AG58">
        <v>12.46708925369925</v>
      </c>
      <c r="AH58">
        <v>0</v>
      </c>
      <c r="AI58">
        <v>0</v>
      </c>
      <c r="AJ58">
        <v>0</v>
      </c>
      <c r="AK58">
        <v>10.046436244365642</v>
      </c>
      <c r="AL58">
        <v>0</v>
      </c>
      <c r="AM58">
        <v>4.6827799163422661</v>
      </c>
      <c r="AN58">
        <v>0.66488420623461553</v>
      </c>
      <c r="AO58">
        <v>0</v>
      </c>
      <c r="AP58">
        <v>0.15180919428334713</v>
      </c>
      <c r="AQ58">
        <v>0</v>
      </c>
      <c r="AR58">
        <v>10.303101523641303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684.01722135451871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5.1199874646128904</v>
      </c>
      <c r="L59">
        <v>310.85339155735903</v>
      </c>
      <c r="M59">
        <v>27.249105718553288</v>
      </c>
      <c r="N59">
        <v>35.180543360386835</v>
      </c>
      <c r="O59">
        <v>0</v>
      </c>
      <c r="P59">
        <v>41.384093999999997</v>
      </c>
      <c r="Q59">
        <v>6.4687418245497001</v>
      </c>
      <c r="R59">
        <v>12.561806466555741</v>
      </c>
      <c r="S59">
        <v>7.8175398363636361</v>
      </c>
      <c r="T59">
        <v>0</v>
      </c>
      <c r="U59">
        <v>124.06883081335771</v>
      </c>
      <c r="V59">
        <v>4.2387762987861812</v>
      </c>
      <c r="W59">
        <v>13.751574975377544</v>
      </c>
      <c r="X59">
        <v>43.939782828946313</v>
      </c>
      <c r="Y59">
        <v>0</v>
      </c>
      <c r="Z59">
        <v>0</v>
      </c>
      <c r="AA59">
        <v>8.3236696278481013</v>
      </c>
      <c r="AB59">
        <v>3.9023162648089755</v>
      </c>
      <c r="AC59">
        <v>2.867472272788925</v>
      </c>
      <c r="AD59">
        <v>0</v>
      </c>
      <c r="AE59">
        <v>4.8819983999968759</v>
      </c>
      <c r="AF59">
        <v>2.3369940300817196</v>
      </c>
      <c r="AG59">
        <v>12.46708925369925</v>
      </c>
      <c r="AH59">
        <v>0</v>
      </c>
      <c r="AI59">
        <v>0</v>
      </c>
      <c r="AJ59">
        <v>0</v>
      </c>
      <c r="AK59">
        <v>10.046436244365642</v>
      </c>
      <c r="AL59">
        <v>0</v>
      </c>
      <c r="AM59">
        <v>4.6827799163422661</v>
      </c>
      <c r="AN59">
        <v>0.66488420623461553</v>
      </c>
      <c r="AO59">
        <v>0</v>
      </c>
      <c r="AP59">
        <v>0.15180919428334713</v>
      </c>
      <c r="AQ59">
        <v>0</v>
      </c>
      <c r="AR59">
        <v>10.303101523641303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693.26272607894009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5.1199874646128904</v>
      </c>
      <c r="L60">
        <v>310.85339155735903</v>
      </c>
      <c r="M60">
        <v>27.249105718553288</v>
      </c>
      <c r="N60">
        <v>35.180543360386835</v>
      </c>
      <c r="O60">
        <v>0</v>
      </c>
      <c r="P60">
        <v>41.384093999999997</v>
      </c>
      <c r="Q60">
        <v>6.4687418245497001</v>
      </c>
      <c r="R60">
        <v>12.561806466555741</v>
      </c>
      <c r="S60">
        <v>7.8175398363636361</v>
      </c>
      <c r="T60">
        <v>0</v>
      </c>
      <c r="U60">
        <v>124.06883081335771</v>
      </c>
      <c r="V60">
        <v>4.2387762987861812</v>
      </c>
      <c r="W60">
        <v>13.751574975377544</v>
      </c>
      <c r="X60">
        <v>43.939782828946313</v>
      </c>
      <c r="Y60">
        <v>0</v>
      </c>
      <c r="Z60">
        <v>0</v>
      </c>
      <c r="AA60">
        <v>8.3236696278481013</v>
      </c>
      <c r="AB60">
        <v>3.9023162648089755</v>
      </c>
      <c r="AC60">
        <v>8.6110948478095501</v>
      </c>
      <c r="AD60">
        <v>0</v>
      </c>
      <c r="AE60">
        <v>4.8819983999968759</v>
      </c>
      <c r="AF60">
        <v>2.3369940300817196</v>
      </c>
      <c r="AG60">
        <v>12.46708925369925</v>
      </c>
      <c r="AH60">
        <v>0</v>
      </c>
      <c r="AI60">
        <v>0</v>
      </c>
      <c r="AJ60">
        <v>0</v>
      </c>
      <c r="AK60">
        <v>10.046436244365642</v>
      </c>
      <c r="AL60">
        <v>0</v>
      </c>
      <c r="AM60">
        <v>4.6827799163422661</v>
      </c>
      <c r="AN60">
        <v>0.66488420623461553</v>
      </c>
      <c r="AO60">
        <v>0</v>
      </c>
      <c r="AP60">
        <v>0.15180919428334713</v>
      </c>
      <c r="AQ60">
        <v>0</v>
      </c>
      <c r="AR60">
        <v>10.303101523641303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699.00634865396069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5.1199874646128904</v>
      </c>
      <c r="L61">
        <v>357.1024509790609</v>
      </c>
      <c r="M61">
        <v>27.249105718553288</v>
      </c>
      <c r="N61">
        <v>35.180543360386835</v>
      </c>
      <c r="O61">
        <v>0</v>
      </c>
      <c r="P61">
        <v>41.384093999999997</v>
      </c>
      <c r="Q61">
        <v>6.4687418245497001</v>
      </c>
      <c r="R61">
        <v>12.561806466555741</v>
      </c>
      <c r="S61">
        <v>7.8175398363636361</v>
      </c>
      <c r="T61">
        <v>0</v>
      </c>
      <c r="U61">
        <v>124.06883081335771</v>
      </c>
      <c r="V61">
        <v>4.2266964619565224</v>
      </c>
      <c r="W61">
        <v>13.748982520527496</v>
      </c>
      <c r="X61">
        <v>43.938395640706126</v>
      </c>
      <c r="Y61">
        <v>0</v>
      </c>
      <c r="Z61">
        <v>0</v>
      </c>
      <c r="AA61">
        <v>8.3236696278481013</v>
      </c>
      <c r="AB61">
        <v>3.9023162648089755</v>
      </c>
      <c r="AC61">
        <v>8.6110948478095501</v>
      </c>
      <c r="AD61">
        <v>0</v>
      </c>
      <c r="AE61">
        <v>4.8819983999968759</v>
      </c>
      <c r="AF61">
        <v>2.3369940300817196</v>
      </c>
      <c r="AG61">
        <v>12.46708925369925</v>
      </c>
      <c r="AH61">
        <v>0</v>
      </c>
      <c r="AI61">
        <v>0</v>
      </c>
      <c r="AJ61">
        <v>0</v>
      </c>
      <c r="AK61">
        <v>10.046436244365642</v>
      </c>
      <c r="AL61">
        <v>0</v>
      </c>
      <c r="AM61">
        <v>4.6827799163422661</v>
      </c>
      <c r="AN61">
        <v>0.66488420623461553</v>
      </c>
      <c r="AO61">
        <v>0</v>
      </c>
      <c r="AP61">
        <v>0.5313317198011599</v>
      </c>
      <c r="AQ61">
        <v>0</v>
      </c>
      <c r="AR61">
        <v>10.303101523641303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745.61887112126044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5.1199874646128904</v>
      </c>
      <c r="L62">
        <v>377.2281762037731</v>
      </c>
      <c r="M62">
        <v>27.249105718553288</v>
      </c>
      <c r="N62">
        <v>35.180543360386835</v>
      </c>
      <c r="O62">
        <v>0</v>
      </c>
      <c r="P62">
        <v>41.384093999999997</v>
      </c>
      <c r="Q62">
        <v>6.4687418245497001</v>
      </c>
      <c r="R62">
        <v>12.560319211618257</v>
      </c>
      <c r="S62">
        <v>7.8175398363636361</v>
      </c>
      <c r="T62">
        <v>0</v>
      </c>
      <c r="U62">
        <v>124.06883081335771</v>
      </c>
      <c r="V62">
        <v>4.2396768606060613</v>
      </c>
      <c r="W62">
        <v>13.748982520527496</v>
      </c>
      <c r="X62">
        <v>43.938395640706126</v>
      </c>
      <c r="Y62">
        <v>0</v>
      </c>
      <c r="Z62">
        <v>0</v>
      </c>
      <c r="AA62">
        <v>8.3236696278481013</v>
      </c>
      <c r="AB62">
        <v>3.9023162648089755</v>
      </c>
      <c r="AC62">
        <v>8.6110948478095501</v>
      </c>
      <c r="AD62">
        <v>0</v>
      </c>
      <c r="AE62">
        <v>4.8819983999968759</v>
      </c>
      <c r="AF62">
        <v>2.3369940300817196</v>
      </c>
      <c r="AG62">
        <v>12.46708925369925</v>
      </c>
      <c r="AH62">
        <v>0</v>
      </c>
      <c r="AI62">
        <v>0</v>
      </c>
      <c r="AJ62">
        <v>0</v>
      </c>
      <c r="AK62">
        <v>10.046436244365642</v>
      </c>
      <c r="AL62">
        <v>0</v>
      </c>
      <c r="AM62">
        <v>4.6827799163422661</v>
      </c>
      <c r="AN62">
        <v>0.66488420623461553</v>
      </c>
      <c r="AO62">
        <v>0</v>
      </c>
      <c r="AP62">
        <v>0.5313317198011599</v>
      </c>
      <c r="AQ62">
        <v>0</v>
      </c>
      <c r="AR62">
        <v>10.303101523641303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765.75608948968477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5.1199454457691465</v>
      </c>
      <c r="L63">
        <v>387.28218461205898</v>
      </c>
      <c r="M63">
        <v>27.249105718553288</v>
      </c>
      <c r="N63">
        <v>34.146047516082</v>
      </c>
      <c r="O63">
        <v>0</v>
      </c>
      <c r="P63">
        <v>41.384093999999997</v>
      </c>
      <c r="Q63">
        <v>6.4674250673226306</v>
      </c>
      <c r="R63">
        <v>12.560319211618257</v>
      </c>
      <c r="S63">
        <v>7.8180882630480166</v>
      </c>
      <c r="T63">
        <v>0</v>
      </c>
      <c r="U63">
        <v>124.06883081335771</v>
      </c>
      <c r="V63">
        <v>4.2396768606060613</v>
      </c>
      <c r="W63">
        <v>13.748982520527496</v>
      </c>
      <c r="X63">
        <v>43.938395640706126</v>
      </c>
      <c r="Y63">
        <v>0</v>
      </c>
      <c r="Z63">
        <v>0</v>
      </c>
      <c r="AA63">
        <v>8.3236696278481013</v>
      </c>
      <c r="AB63">
        <v>3.9023162648089755</v>
      </c>
      <c r="AC63">
        <v>2.867472272788925</v>
      </c>
      <c r="AD63">
        <v>0</v>
      </c>
      <c r="AE63">
        <v>4.8819983999968759</v>
      </c>
      <c r="AF63">
        <v>2.3369940300817196</v>
      </c>
      <c r="AG63">
        <v>12.46708925369925</v>
      </c>
      <c r="AH63">
        <v>0</v>
      </c>
      <c r="AI63">
        <v>0</v>
      </c>
      <c r="AJ63">
        <v>0</v>
      </c>
      <c r="AK63">
        <v>10.046436244365642</v>
      </c>
      <c r="AL63">
        <v>0</v>
      </c>
      <c r="AM63">
        <v>4.6827799163422661</v>
      </c>
      <c r="AN63">
        <v>0.66488420623461553</v>
      </c>
      <c r="AO63">
        <v>0</v>
      </c>
      <c r="AP63">
        <v>0.5313317198011599</v>
      </c>
      <c r="AQ63">
        <v>0</v>
      </c>
      <c r="AR63">
        <v>12.102055952717391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770.83012355833478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5.1200065858507111</v>
      </c>
      <c r="L64">
        <v>397.3457650250071</v>
      </c>
      <c r="M64">
        <v>27.249105718553288</v>
      </c>
      <c r="N64">
        <v>35.181103054533345</v>
      </c>
      <c r="O64">
        <v>0</v>
      </c>
      <c r="P64">
        <v>41.384093999999997</v>
      </c>
      <c r="Q64">
        <v>6.4674250673226306</v>
      </c>
      <c r="R64">
        <v>12.560319211618257</v>
      </c>
      <c r="S64">
        <v>7.8180882630480166</v>
      </c>
      <c r="T64">
        <v>0</v>
      </c>
      <c r="U64">
        <v>124.06883081335771</v>
      </c>
      <c r="V64">
        <v>4.2396768606060613</v>
      </c>
      <c r="W64">
        <v>13.748982520527496</v>
      </c>
      <c r="X64">
        <v>43.938395640706126</v>
      </c>
      <c r="Y64">
        <v>0</v>
      </c>
      <c r="Z64">
        <v>0</v>
      </c>
      <c r="AA64">
        <v>8.3236696278481013</v>
      </c>
      <c r="AB64">
        <v>3.9023162648089755</v>
      </c>
      <c r="AC64">
        <v>0</v>
      </c>
      <c r="AD64">
        <v>0</v>
      </c>
      <c r="AE64">
        <v>4.8819983999968759</v>
      </c>
      <c r="AF64">
        <v>2.3369940300817196</v>
      </c>
      <c r="AG64">
        <v>12.46708925369925</v>
      </c>
      <c r="AH64">
        <v>0</v>
      </c>
      <c r="AI64">
        <v>0</v>
      </c>
      <c r="AJ64">
        <v>0</v>
      </c>
      <c r="AK64">
        <v>10.046436244365642</v>
      </c>
      <c r="AL64">
        <v>0</v>
      </c>
      <c r="AM64">
        <v>4.6827799163422661</v>
      </c>
      <c r="AN64">
        <v>0.66488420623461553</v>
      </c>
      <c r="AO64">
        <v>0</v>
      </c>
      <c r="AP64">
        <v>0.5313317198011599</v>
      </c>
      <c r="AQ64">
        <v>0</v>
      </c>
      <c r="AR64">
        <v>12.102055952717391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779.06134837702689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5.1199557741530741</v>
      </c>
      <c r="L65">
        <v>402.37688544493409</v>
      </c>
      <c r="M65">
        <v>27.249105718553288</v>
      </c>
      <c r="N65">
        <v>35.181103054533345</v>
      </c>
      <c r="O65">
        <v>0</v>
      </c>
      <c r="P65">
        <v>41.384093999999997</v>
      </c>
      <c r="Q65">
        <v>6.4674250673226306</v>
      </c>
      <c r="R65">
        <v>12.561223919504641</v>
      </c>
      <c r="S65">
        <v>7.8180882630480166</v>
      </c>
      <c r="T65">
        <v>0</v>
      </c>
      <c r="U65">
        <v>124.06883081335771</v>
      </c>
      <c r="V65">
        <v>4.2396768606060613</v>
      </c>
      <c r="W65">
        <v>13.74619344042838</v>
      </c>
      <c r="X65">
        <v>43.941015581314154</v>
      </c>
      <c r="Y65">
        <v>0</v>
      </c>
      <c r="Z65">
        <v>0</v>
      </c>
      <c r="AA65">
        <v>8.3236696278481013</v>
      </c>
      <c r="AB65">
        <v>1.1059195689778716</v>
      </c>
      <c r="AC65">
        <v>0</v>
      </c>
      <c r="AD65">
        <v>0</v>
      </c>
      <c r="AE65">
        <v>4.8819983999968759</v>
      </c>
      <c r="AF65">
        <v>2.3369940300817196</v>
      </c>
      <c r="AG65">
        <v>12.46708925369925</v>
      </c>
      <c r="AH65">
        <v>0</v>
      </c>
      <c r="AI65">
        <v>0</v>
      </c>
      <c r="AJ65">
        <v>0</v>
      </c>
      <c r="AK65">
        <v>10.046436244365642</v>
      </c>
      <c r="AL65">
        <v>0</v>
      </c>
      <c r="AM65">
        <v>4.6827799163422661</v>
      </c>
      <c r="AN65">
        <v>0.66488420623461553</v>
      </c>
      <c r="AO65">
        <v>0</v>
      </c>
      <c r="AP65">
        <v>0.5313317198011599</v>
      </c>
      <c r="AQ65">
        <v>0</v>
      </c>
      <c r="AR65">
        <v>12.102055952717391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781.29675685782036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5.1200054468085101</v>
      </c>
      <c r="L66">
        <v>437.58634455845095</v>
      </c>
      <c r="M66">
        <v>27.249105718553288</v>
      </c>
      <c r="N66">
        <v>35.181103054533345</v>
      </c>
      <c r="O66">
        <v>0</v>
      </c>
      <c r="P66">
        <v>41.384093999999997</v>
      </c>
      <c r="Q66">
        <v>6.4674250673226306</v>
      </c>
      <c r="R66">
        <v>12.561223919504641</v>
      </c>
      <c r="S66">
        <v>7.8180882630480166</v>
      </c>
      <c r="T66">
        <v>0</v>
      </c>
      <c r="U66">
        <v>124.06883081335771</v>
      </c>
      <c r="V66">
        <v>4.2396768606060613</v>
      </c>
      <c r="W66">
        <v>13.74619344042838</v>
      </c>
      <c r="X66">
        <v>43.941015581314154</v>
      </c>
      <c r="Y66">
        <v>0</v>
      </c>
      <c r="Z66">
        <v>0</v>
      </c>
      <c r="AA66">
        <v>12.485504441772152</v>
      </c>
      <c r="AB66">
        <v>1.1059195689778716</v>
      </c>
      <c r="AC66">
        <v>0</v>
      </c>
      <c r="AD66">
        <v>0</v>
      </c>
      <c r="AE66">
        <v>4.8819983999968759</v>
      </c>
      <c r="AF66">
        <v>2.3369940300817196</v>
      </c>
      <c r="AG66">
        <v>12.46708925369925</v>
      </c>
      <c r="AH66">
        <v>0</v>
      </c>
      <c r="AI66">
        <v>0</v>
      </c>
      <c r="AJ66">
        <v>0</v>
      </c>
      <c r="AK66">
        <v>10.046436244365642</v>
      </c>
      <c r="AL66">
        <v>0</v>
      </c>
      <c r="AM66">
        <v>4.6827799163422661</v>
      </c>
      <c r="AN66">
        <v>0.66488420623461553</v>
      </c>
      <c r="AO66">
        <v>0</v>
      </c>
      <c r="AP66">
        <v>0.5313317198011599</v>
      </c>
      <c r="AQ66">
        <v>0</v>
      </c>
      <c r="AR66">
        <v>10.303101523641303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818.86914602884065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5.1200315787759534</v>
      </c>
      <c r="L67">
        <v>437.58634455845095</v>
      </c>
      <c r="M67">
        <v>27.249105718553288</v>
      </c>
      <c r="N67">
        <v>35.181103054533345</v>
      </c>
      <c r="O67">
        <v>0</v>
      </c>
      <c r="P67">
        <v>30.440917714285717</v>
      </c>
      <c r="Q67">
        <v>6.4674250673226306</v>
      </c>
      <c r="R67">
        <v>12.558936584735992</v>
      </c>
      <c r="S67">
        <v>7.8180882630480166</v>
      </c>
      <c r="T67">
        <v>0</v>
      </c>
      <c r="U67">
        <v>124.06883081335771</v>
      </c>
      <c r="V67">
        <v>4.2398495582910929</v>
      </c>
      <c r="W67">
        <v>13.74619344042838</v>
      </c>
      <c r="X67">
        <v>43.941015581314154</v>
      </c>
      <c r="Y67">
        <v>0</v>
      </c>
      <c r="Z67">
        <v>0</v>
      </c>
      <c r="AA67">
        <v>12.485504441772152</v>
      </c>
      <c r="AB67">
        <v>1.1059195689778716</v>
      </c>
      <c r="AC67">
        <v>0</v>
      </c>
      <c r="AD67">
        <v>2.7006474951183388</v>
      </c>
      <c r="AE67">
        <v>4.8819983999968759</v>
      </c>
      <c r="AF67">
        <v>2.3369940300817196</v>
      </c>
      <c r="AG67">
        <v>12.46708925369925</v>
      </c>
      <c r="AH67">
        <v>0</v>
      </c>
      <c r="AI67">
        <v>0</v>
      </c>
      <c r="AJ67">
        <v>0</v>
      </c>
      <c r="AK67">
        <v>10.046436244365642</v>
      </c>
      <c r="AL67">
        <v>0</v>
      </c>
      <c r="AM67">
        <v>4.6827799163422661</v>
      </c>
      <c r="AN67">
        <v>0.66488420623461553</v>
      </c>
      <c r="AO67">
        <v>0</v>
      </c>
      <c r="AP67">
        <v>0.5313317198011599</v>
      </c>
      <c r="AQ67">
        <v>0</v>
      </c>
      <c r="AR67">
        <v>10.303101523641303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810.6245287331285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5.1200315787759534</v>
      </c>
      <c r="L68">
        <v>437.58634455845095</v>
      </c>
      <c r="M68">
        <v>27.249105718553288</v>
      </c>
      <c r="N68">
        <v>35.181103054533345</v>
      </c>
      <c r="O68">
        <v>0</v>
      </c>
      <c r="P68">
        <v>30.440917714285717</v>
      </c>
      <c r="Q68">
        <v>6.4674250673226306</v>
      </c>
      <c r="R68">
        <v>12.558936584735992</v>
      </c>
      <c r="S68">
        <v>7.8180882630480166</v>
      </c>
      <c r="T68">
        <v>0</v>
      </c>
      <c r="U68">
        <v>124.06883081335771</v>
      </c>
      <c r="V68">
        <v>4.2398495582910929</v>
      </c>
      <c r="W68">
        <v>13.74619344042838</v>
      </c>
      <c r="X68">
        <v>43.941015581314154</v>
      </c>
      <c r="Y68">
        <v>0</v>
      </c>
      <c r="Z68">
        <v>0</v>
      </c>
      <c r="AA68">
        <v>12.485504441772152</v>
      </c>
      <c r="AB68">
        <v>1.1059195689778716</v>
      </c>
      <c r="AC68">
        <v>0</v>
      </c>
      <c r="AD68">
        <v>2.7006474951183388</v>
      </c>
      <c r="AE68">
        <v>9.7639965437015359</v>
      </c>
      <c r="AF68">
        <v>2.3369940300817196</v>
      </c>
      <c r="AG68">
        <v>12.46708925369925</v>
      </c>
      <c r="AH68">
        <v>0</v>
      </c>
      <c r="AI68">
        <v>0</v>
      </c>
      <c r="AJ68">
        <v>0</v>
      </c>
      <c r="AK68">
        <v>10.046436244365642</v>
      </c>
      <c r="AL68">
        <v>0</v>
      </c>
      <c r="AM68">
        <v>4.6827799163422661</v>
      </c>
      <c r="AN68">
        <v>0.66488420623461553</v>
      </c>
      <c r="AO68">
        <v>0</v>
      </c>
      <c r="AP68">
        <v>0.5313317198011599</v>
      </c>
      <c r="AQ68">
        <v>0</v>
      </c>
      <c r="AR68">
        <v>10.303101523641303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815.50652687683316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5.1200315787759534</v>
      </c>
      <c r="L69">
        <v>452.67006439118063</v>
      </c>
      <c r="M69">
        <v>27.249105718553288</v>
      </c>
      <c r="N69">
        <v>35.181103054533345</v>
      </c>
      <c r="O69">
        <v>0</v>
      </c>
      <c r="P69">
        <v>30.440917714285717</v>
      </c>
      <c r="Q69">
        <v>6.4674250673226306</v>
      </c>
      <c r="R69">
        <v>12.558936584735992</v>
      </c>
      <c r="S69">
        <v>7.8180882630480166</v>
      </c>
      <c r="T69">
        <v>0</v>
      </c>
      <c r="U69">
        <v>124.06883081335771</v>
      </c>
      <c r="V69">
        <v>4.2398495582910929</v>
      </c>
      <c r="W69">
        <v>13.74619344042838</v>
      </c>
      <c r="X69">
        <v>43.941015581314154</v>
      </c>
      <c r="Y69">
        <v>0</v>
      </c>
      <c r="Z69">
        <v>0</v>
      </c>
      <c r="AA69">
        <v>12.485504441772152</v>
      </c>
      <c r="AB69">
        <v>1.1059195689778716</v>
      </c>
      <c r="AC69">
        <v>0</v>
      </c>
      <c r="AD69">
        <v>2.7006474951183388</v>
      </c>
      <c r="AE69">
        <v>9.7639965437015359</v>
      </c>
      <c r="AF69">
        <v>2.3369940300817196</v>
      </c>
      <c r="AG69">
        <v>12.46708925369925</v>
      </c>
      <c r="AH69">
        <v>0</v>
      </c>
      <c r="AI69">
        <v>0</v>
      </c>
      <c r="AJ69">
        <v>0</v>
      </c>
      <c r="AK69">
        <v>10.046436244365642</v>
      </c>
      <c r="AL69">
        <v>0</v>
      </c>
      <c r="AM69">
        <v>4.6827799163422661</v>
      </c>
      <c r="AN69">
        <v>0.66488420623461553</v>
      </c>
      <c r="AO69">
        <v>0</v>
      </c>
      <c r="AP69">
        <v>0.5313317198011599</v>
      </c>
      <c r="AQ69">
        <v>0</v>
      </c>
      <c r="AR69">
        <v>10.303101523641303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830.59024670956285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5.1200315787759534</v>
      </c>
      <c r="L70">
        <v>452.67006439118063</v>
      </c>
      <c r="M70">
        <v>27.249105718553288</v>
      </c>
      <c r="N70">
        <v>35.181103054533345</v>
      </c>
      <c r="O70">
        <v>0</v>
      </c>
      <c r="P70">
        <v>30.440917714285717</v>
      </c>
      <c r="Q70">
        <v>6.4674250673226306</v>
      </c>
      <c r="R70">
        <v>12.558936584735992</v>
      </c>
      <c r="S70">
        <v>7.8180882630480166</v>
      </c>
      <c r="T70">
        <v>0</v>
      </c>
      <c r="U70">
        <v>124.06883081335771</v>
      </c>
      <c r="V70">
        <v>4.2398495582910929</v>
      </c>
      <c r="W70">
        <v>13.74619344042838</v>
      </c>
      <c r="X70">
        <v>43.941015581314154</v>
      </c>
      <c r="Y70">
        <v>0</v>
      </c>
      <c r="Z70">
        <v>0</v>
      </c>
      <c r="AA70">
        <v>12.485504441772152</v>
      </c>
      <c r="AB70">
        <v>3.9023162648089755</v>
      </c>
      <c r="AC70">
        <v>0</v>
      </c>
      <c r="AD70">
        <v>2.7006474951183388</v>
      </c>
      <c r="AE70">
        <v>9.7639965437015359</v>
      </c>
      <c r="AF70">
        <v>2.3369940300817196</v>
      </c>
      <c r="AG70">
        <v>12.46708925369925</v>
      </c>
      <c r="AH70">
        <v>0</v>
      </c>
      <c r="AI70">
        <v>0</v>
      </c>
      <c r="AJ70">
        <v>0</v>
      </c>
      <c r="AK70">
        <v>10.046436244365642</v>
      </c>
      <c r="AL70">
        <v>0</v>
      </c>
      <c r="AM70">
        <v>4.6827799163422661</v>
      </c>
      <c r="AN70">
        <v>0.66488420623461553</v>
      </c>
      <c r="AO70">
        <v>0</v>
      </c>
      <c r="AP70">
        <v>0.5313317198011599</v>
      </c>
      <c r="AQ70">
        <v>0</v>
      </c>
      <c r="AR70">
        <v>10.303101523641303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833.3866434053939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5.1200315787759534</v>
      </c>
      <c r="L71">
        <v>442.6077822435355</v>
      </c>
      <c r="M71">
        <v>27.249105718553288</v>
      </c>
      <c r="N71">
        <v>35.181103054533345</v>
      </c>
      <c r="O71">
        <v>0</v>
      </c>
      <c r="P71">
        <v>30.440917714285717</v>
      </c>
      <c r="Q71">
        <v>6.4674250673226306</v>
      </c>
      <c r="R71">
        <v>12.558936584735992</v>
      </c>
      <c r="S71">
        <v>7.8180882630480166</v>
      </c>
      <c r="T71">
        <v>0</v>
      </c>
      <c r="U71">
        <v>124.06883081335771</v>
      </c>
      <c r="V71">
        <v>4.2398495582910929</v>
      </c>
      <c r="W71">
        <v>13.74619344042838</v>
      </c>
      <c r="X71">
        <v>43.941015581314154</v>
      </c>
      <c r="Y71">
        <v>0</v>
      </c>
      <c r="Z71">
        <v>0</v>
      </c>
      <c r="AA71">
        <v>12.485504441772152</v>
      </c>
      <c r="AB71">
        <v>3.9023162648089755</v>
      </c>
      <c r="AC71">
        <v>0</v>
      </c>
      <c r="AD71">
        <v>2.7006474951183388</v>
      </c>
      <c r="AE71">
        <v>9.7639965437015359</v>
      </c>
      <c r="AF71">
        <v>2.3369940300817196</v>
      </c>
      <c r="AG71">
        <v>12.46708925369925</v>
      </c>
      <c r="AH71">
        <v>5.0503407353157348</v>
      </c>
      <c r="AI71">
        <v>0</v>
      </c>
      <c r="AJ71">
        <v>0</v>
      </c>
      <c r="AK71">
        <v>10.046436244365642</v>
      </c>
      <c r="AL71">
        <v>0</v>
      </c>
      <c r="AM71">
        <v>4.6827799163422661</v>
      </c>
      <c r="AN71">
        <v>0.66488420623461553</v>
      </c>
      <c r="AO71">
        <v>0</v>
      </c>
      <c r="AP71">
        <v>0.15180919428334713</v>
      </c>
      <c r="AQ71">
        <v>0</v>
      </c>
      <c r="AR71">
        <v>10.303101523641303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827.99517946754679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5.1200315787759534</v>
      </c>
      <c r="L72">
        <v>452.67006439118063</v>
      </c>
      <c r="M72">
        <v>27.249105718553288</v>
      </c>
      <c r="N72">
        <v>35.181103054533345</v>
      </c>
      <c r="O72">
        <v>0</v>
      </c>
      <c r="P72">
        <v>30.440917714285717</v>
      </c>
      <c r="Q72">
        <v>6.4674250673226306</v>
      </c>
      <c r="R72">
        <v>12.558936584735992</v>
      </c>
      <c r="S72">
        <v>7.8180882630480166</v>
      </c>
      <c r="T72">
        <v>0</v>
      </c>
      <c r="U72">
        <v>124.06883081335771</v>
      </c>
      <c r="V72">
        <v>4.2398495582910929</v>
      </c>
      <c r="W72">
        <v>13.74619344042838</v>
      </c>
      <c r="X72">
        <v>43.941015581314154</v>
      </c>
      <c r="Y72">
        <v>0</v>
      </c>
      <c r="Z72">
        <v>0</v>
      </c>
      <c r="AA72">
        <v>12.485504441772152</v>
      </c>
      <c r="AB72">
        <v>3.9023162648089755</v>
      </c>
      <c r="AC72">
        <v>0</v>
      </c>
      <c r="AD72">
        <v>2.7006474951183388</v>
      </c>
      <c r="AE72">
        <v>4.8819983999968759</v>
      </c>
      <c r="AF72">
        <v>2.3369940300817196</v>
      </c>
      <c r="AG72">
        <v>12.46708925369925</v>
      </c>
      <c r="AH72">
        <v>6.1726384157636778</v>
      </c>
      <c r="AI72">
        <v>0</v>
      </c>
      <c r="AJ72">
        <v>0</v>
      </c>
      <c r="AK72">
        <v>10.046436244365642</v>
      </c>
      <c r="AL72">
        <v>0</v>
      </c>
      <c r="AM72">
        <v>4.6827799163422661</v>
      </c>
      <c r="AN72">
        <v>0.66488420623461553</v>
      </c>
      <c r="AO72">
        <v>0</v>
      </c>
      <c r="AP72">
        <v>0.15180919428334713</v>
      </c>
      <c r="AQ72">
        <v>0</v>
      </c>
      <c r="AR72">
        <v>10.303101523641303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834.29776115193511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5.1200315787759534</v>
      </c>
      <c r="L73">
        <v>482.84839870493397</v>
      </c>
      <c r="M73">
        <v>27.249105718553288</v>
      </c>
      <c r="N73">
        <v>35.181103054533345</v>
      </c>
      <c r="O73">
        <v>0</v>
      </c>
      <c r="P73">
        <v>30.440917714285717</v>
      </c>
      <c r="Q73">
        <v>6.4674250673226306</v>
      </c>
      <c r="R73">
        <v>12.558936584735992</v>
      </c>
      <c r="S73">
        <v>7.8180882630480166</v>
      </c>
      <c r="T73">
        <v>0</v>
      </c>
      <c r="U73">
        <v>124.06883081335771</v>
      </c>
      <c r="V73">
        <v>4.2398495582910929</v>
      </c>
      <c r="W73">
        <v>13.74619344042838</v>
      </c>
      <c r="X73">
        <v>43.941015581314154</v>
      </c>
      <c r="Y73">
        <v>0</v>
      </c>
      <c r="Z73">
        <v>0</v>
      </c>
      <c r="AA73">
        <v>8.3236696278481013</v>
      </c>
      <c r="AB73">
        <v>3.9023162648089755</v>
      </c>
      <c r="AC73">
        <v>0</v>
      </c>
      <c r="AD73">
        <v>2.7006474951183388</v>
      </c>
      <c r="AE73">
        <v>4.8819983999968759</v>
      </c>
      <c r="AF73">
        <v>2.3369940300817196</v>
      </c>
      <c r="AG73">
        <v>12.46708925369925</v>
      </c>
      <c r="AH73">
        <v>11.222979151079414</v>
      </c>
      <c r="AI73">
        <v>0</v>
      </c>
      <c r="AJ73">
        <v>0</v>
      </c>
      <c r="AK73">
        <v>10.046436244365642</v>
      </c>
      <c r="AL73">
        <v>0</v>
      </c>
      <c r="AM73">
        <v>4.6827799163422661</v>
      </c>
      <c r="AN73">
        <v>0.66488420623461553</v>
      </c>
      <c r="AO73">
        <v>0</v>
      </c>
      <c r="AP73">
        <v>0.5313317198011599</v>
      </c>
      <c r="AQ73">
        <v>2.7440463436155857</v>
      </c>
      <c r="AR73">
        <v>10.303101523641303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868.48817025621338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5.1200315787759534</v>
      </c>
      <c r="L74">
        <v>482.84839870493397</v>
      </c>
      <c r="M74">
        <v>27.249105718553288</v>
      </c>
      <c r="N74">
        <v>35.181103054533345</v>
      </c>
      <c r="O74">
        <v>0</v>
      </c>
      <c r="P74">
        <v>30.440917714285717</v>
      </c>
      <c r="Q74">
        <v>6.3170887722586695</v>
      </c>
      <c r="R74">
        <v>12.558936584735992</v>
      </c>
      <c r="S74">
        <v>7.8173535011235966</v>
      </c>
      <c r="T74">
        <v>0</v>
      </c>
      <c r="U74">
        <v>124.06883081335771</v>
      </c>
      <c r="V74">
        <v>4.2398495582910929</v>
      </c>
      <c r="W74">
        <v>13.74619344042838</v>
      </c>
      <c r="X74">
        <v>43.941015581314154</v>
      </c>
      <c r="Y74">
        <v>0</v>
      </c>
      <c r="Z74">
        <v>0</v>
      </c>
      <c r="AA74">
        <v>8.3236696278481013</v>
      </c>
      <c r="AB74">
        <v>3.9023162648089755</v>
      </c>
      <c r="AC74">
        <v>2.867472272788925</v>
      </c>
      <c r="AD74">
        <v>2.7006474951183388</v>
      </c>
      <c r="AE74">
        <v>4.8819983999968759</v>
      </c>
      <c r="AF74">
        <v>2.3369940300817196</v>
      </c>
      <c r="AG74">
        <v>12.46708925369925</v>
      </c>
      <c r="AH74">
        <v>17.95676679816706</v>
      </c>
      <c r="AI74">
        <v>0</v>
      </c>
      <c r="AJ74">
        <v>0</v>
      </c>
      <c r="AK74">
        <v>10.046436244365642</v>
      </c>
      <c r="AL74">
        <v>0</v>
      </c>
      <c r="AM74">
        <v>4.6827799163422661</v>
      </c>
      <c r="AN74">
        <v>0.66488420623461553</v>
      </c>
      <c r="AO74">
        <v>0</v>
      </c>
      <c r="AP74">
        <v>0.5313317198011599</v>
      </c>
      <c r="AQ74">
        <v>7.4667922964619935</v>
      </c>
      <c r="AR74">
        <v>10.303101523641303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882.66110507194821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5.1200315787759534</v>
      </c>
      <c r="L75">
        <v>502.96332849052317</v>
      </c>
      <c r="M75">
        <v>27.249105718553288</v>
      </c>
      <c r="N75">
        <v>35.181103054533345</v>
      </c>
      <c r="O75">
        <v>0</v>
      </c>
      <c r="P75">
        <v>30.440917714285717</v>
      </c>
      <c r="Q75">
        <v>6.4681622950594697</v>
      </c>
      <c r="R75">
        <v>12.558936584735992</v>
      </c>
      <c r="S75">
        <v>7.8173535011235966</v>
      </c>
      <c r="T75">
        <v>0</v>
      </c>
      <c r="U75">
        <v>124.06883081335771</v>
      </c>
      <c r="V75">
        <v>4.2398495582910929</v>
      </c>
      <c r="W75">
        <v>13.74619344042838</v>
      </c>
      <c r="X75">
        <v>43.941015581314154</v>
      </c>
      <c r="Y75">
        <v>0</v>
      </c>
      <c r="Z75">
        <v>0</v>
      </c>
      <c r="AA75">
        <v>8.3236696278481013</v>
      </c>
      <c r="AB75">
        <v>3.9023162648089755</v>
      </c>
      <c r="AC75">
        <v>2.867472272788925</v>
      </c>
      <c r="AD75">
        <v>2.7006474951183388</v>
      </c>
      <c r="AE75">
        <v>4.8819983999968759</v>
      </c>
      <c r="AF75">
        <v>2.3369940300817196</v>
      </c>
      <c r="AG75">
        <v>12.46708925369925</v>
      </c>
      <c r="AH75">
        <v>21.043085745315569</v>
      </c>
      <c r="AI75">
        <v>0</v>
      </c>
      <c r="AJ75">
        <v>0</v>
      </c>
      <c r="AK75">
        <v>10.046436244365642</v>
      </c>
      <c r="AL75">
        <v>0</v>
      </c>
      <c r="AM75">
        <v>4.6827799163422661</v>
      </c>
      <c r="AN75">
        <v>0.66488420623461553</v>
      </c>
      <c r="AO75">
        <v>0</v>
      </c>
      <c r="AP75">
        <v>0.5313317198011599</v>
      </c>
      <c r="AQ75">
        <v>8.232138788255364</v>
      </c>
      <c r="AR75">
        <v>10.303101523641303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906.7787738192801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9.0500114678574448</v>
      </c>
      <c r="L76">
        <v>561.61053531372852</v>
      </c>
      <c r="M76">
        <v>27.249105718553288</v>
      </c>
      <c r="N76">
        <v>35.181103054533345</v>
      </c>
      <c r="O76">
        <v>0</v>
      </c>
      <c r="P76">
        <v>30.440917714285717</v>
      </c>
      <c r="Q76">
        <v>6.4681622950594697</v>
      </c>
      <c r="R76">
        <v>12.558936584735992</v>
      </c>
      <c r="S76">
        <v>7.8173535011235966</v>
      </c>
      <c r="T76">
        <v>0</v>
      </c>
      <c r="U76">
        <v>124.06883081335771</v>
      </c>
      <c r="V76">
        <v>4.2398495582910929</v>
      </c>
      <c r="W76">
        <v>13.74619344042838</v>
      </c>
      <c r="X76">
        <v>43.941015581314154</v>
      </c>
      <c r="Y76">
        <v>0</v>
      </c>
      <c r="Z76">
        <v>0</v>
      </c>
      <c r="AA76">
        <v>12.485504441772152</v>
      </c>
      <c r="AB76">
        <v>7.8046330295273494</v>
      </c>
      <c r="AC76">
        <v>5.7349448015820226</v>
      </c>
      <c r="AD76">
        <v>5.4012955053131169</v>
      </c>
      <c r="AE76">
        <v>9.7639965437015359</v>
      </c>
      <c r="AF76">
        <v>2.3369940300817196</v>
      </c>
      <c r="AG76">
        <v>12.46708925369925</v>
      </c>
      <c r="AH76">
        <v>30.86319260028505</v>
      </c>
      <c r="AI76">
        <v>0</v>
      </c>
      <c r="AJ76">
        <v>0</v>
      </c>
      <c r="AK76">
        <v>10.046436244365642</v>
      </c>
      <c r="AL76">
        <v>0</v>
      </c>
      <c r="AM76">
        <v>4.6827799163422661</v>
      </c>
      <c r="AN76">
        <v>0.66488420623461553</v>
      </c>
      <c r="AO76">
        <v>0</v>
      </c>
      <c r="AP76">
        <v>0.5313317198011599</v>
      </c>
      <c r="AQ76">
        <v>10.976184646688164</v>
      </c>
      <c r="AR76">
        <v>10.303101523641303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1000.434383506304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9.0500114678574448</v>
      </c>
      <c r="L77">
        <v>561.61135906052129</v>
      </c>
      <c r="M77">
        <v>27.249105718553288</v>
      </c>
      <c r="N77">
        <v>35.181103054533345</v>
      </c>
      <c r="O77">
        <v>0</v>
      </c>
      <c r="P77">
        <v>30.440917714285717</v>
      </c>
      <c r="Q77">
        <v>6.4681622950594697</v>
      </c>
      <c r="R77">
        <v>12.558936584735992</v>
      </c>
      <c r="S77">
        <v>7.8173535011235966</v>
      </c>
      <c r="T77">
        <v>0</v>
      </c>
      <c r="U77">
        <v>124.06883081335771</v>
      </c>
      <c r="V77">
        <v>4.2398495582910929</v>
      </c>
      <c r="W77">
        <v>13.74619344042838</v>
      </c>
      <c r="X77">
        <v>43.941015581314154</v>
      </c>
      <c r="Y77">
        <v>0</v>
      </c>
      <c r="Z77">
        <v>0</v>
      </c>
      <c r="AA77">
        <v>12.485504441772152</v>
      </c>
      <c r="AB77">
        <v>11.967630299887581</v>
      </c>
      <c r="AC77">
        <v>8.6110948478095501</v>
      </c>
      <c r="AD77">
        <v>8.1019430004314561</v>
      </c>
      <c r="AE77">
        <v>14.645994687406196</v>
      </c>
      <c r="AF77">
        <v>2.6291183822425328</v>
      </c>
      <c r="AG77">
        <v>12.46708925369925</v>
      </c>
      <c r="AH77">
        <v>40.122150484663898</v>
      </c>
      <c r="AI77">
        <v>0.94300612814575413</v>
      </c>
      <c r="AJ77">
        <v>0</v>
      </c>
      <c r="AK77">
        <v>10.046436244365642</v>
      </c>
      <c r="AL77">
        <v>0</v>
      </c>
      <c r="AM77">
        <v>4.9766383641274423</v>
      </c>
      <c r="AN77">
        <v>0.66488420623461553</v>
      </c>
      <c r="AO77">
        <v>0</v>
      </c>
      <c r="AP77">
        <v>2.2391841584092789</v>
      </c>
      <c r="AQ77">
        <v>10.976184646688164</v>
      </c>
      <c r="AR77">
        <v>10.303101523641303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1027.5527994595859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9.0400028343812693</v>
      </c>
      <c r="L78">
        <v>561.61135906052129</v>
      </c>
      <c r="M78">
        <v>27.249105718553288</v>
      </c>
      <c r="N78">
        <v>35.181103054533345</v>
      </c>
      <c r="O78">
        <v>0</v>
      </c>
      <c r="P78">
        <v>30.440917714285717</v>
      </c>
      <c r="Q78">
        <v>6.4681622950594697</v>
      </c>
      <c r="R78">
        <v>12.558936584735992</v>
      </c>
      <c r="S78">
        <v>7.8173535011235966</v>
      </c>
      <c r="T78">
        <v>0</v>
      </c>
      <c r="U78">
        <v>124.06883081335771</v>
      </c>
      <c r="V78">
        <v>4.2398495582910929</v>
      </c>
      <c r="W78">
        <v>13.74619344042838</v>
      </c>
      <c r="X78">
        <v>43.941015581314154</v>
      </c>
      <c r="Y78">
        <v>0</v>
      </c>
      <c r="Z78">
        <v>0</v>
      </c>
      <c r="AA78">
        <v>12.485504441772152</v>
      </c>
      <c r="AB78">
        <v>11.967630299887581</v>
      </c>
      <c r="AC78">
        <v>8.6110948478095501</v>
      </c>
      <c r="AD78">
        <v>10.82764020798769</v>
      </c>
      <c r="AE78">
        <v>14.645994687406196</v>
      </c>
      <c r="AF78">
        <v>2.6291183822425328</v>
      </c>
      <c r="AG78">
        <v>12.46708925369925</v>
      </c>
      <c r="AH78">
        <v>40.122150484663898</v>
      </c>
      <c r="AI78">
        <v>1.5088098050332064</v>
      </c>
      <c r="AJ78">
        <v>0</v>
      </c>
      <c r="AK78">
        <v>10.046436244365642</v>
      </c>
      <c r="AL78">
        <v>0</v>
      </c>
      <c r="AM78">
        <v>4.9766383641274423</v>
      </c>
      <c r="AN78">
        <v>0.66488420623461553</v>
      </c>
      <c r="AO78">
        <v>0</v>
      </c>
      <c r="AP78">
        <v>2.2391841584092789</v>
      </c>
      <c r="AQ78">
        <v>10.976184646688164</v>
      </c>
      <c r="AR78">
        <v>10.303101523641303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1030.8342917105538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9.0400028343812693</v>
      </c>
      <c r="L79">
        <v>561.61135906052129</v>
      </c>
      <c r="M79">
        <v>27.249105718553288</v>
      </c>
      <c r="N79">
        <v>35.181103054533345</v>
      </c>
      <c r="O79">
        <v>0</v>
      </c>
      <c r="P79">
        <v>30.440917714285717</v>
      </c>
      <c r="Q79">
        <v>6.4681622950594697</v>
      </c>
      <c r="R79">
        <v>12.558936584735992</v>
      </c>
      <c r="S79">
        <v>7.8173535011235966</v>
      </c>
      <c r="T79">
        <v>0</v>
      </c>
      <c r="U79">
        <v>124.06883081335771</v>
      </c>
      <c r="V79">
        <v>4.2398495582910929</v>
      </c>
      <c r="W79">
        <v>13.74619344042838</v>
      </c>
      <c r="X79">
        <v>43.941015581314154</v>
      </c>
      <c r="Y79">
        <v>0</v>
      </c>
      <c r="Z79">
        <v>0</v>
      </c>
      <c r="AA79">
        <v>12.485504441772152</v>
      </c>
      <c r="AB79">
        <v>11.967630299887581</v>
      </c>
      <c r="AC79">
        <v>8.6110948478095501</v>
      </c>
      <c r="AD79">
        <v>10.82764020798769</v>
      </c>
      <c r="AE79">
        <v>14.645994687406196</v>
      </c>
      <c r="AF79">
        <v>2.6291183822425328</v>
      </c>
      <c r="AG79">
        <v>12.46708925369925</v>
      </c>
      <c r="AH79">
        <v>40.122150484663898</v>
      </c>
      <c r="AI79">
        <v>9.6895758429149765</v>
      </c>
      <c r="AJ79">
        <v>0</v>
      </c>
      <c r="AK79">
        <v>10.046436244365642</v>
      </c>
      <c r="AL79">
        <v>0</v>
      </c>
      <c r="AM79">
        <v>4.9766383641274423</v>
      </c>
      <c r="AN79">
        <v>0.66488420623461553</v>
      </c>
      <c r="AO79">
        <v>0</v>
      </c>
      <c r="AP79">
        <v>2.2391841584092789</v>
      </c>
      <c r="AQ79">
        <v>10.976184646688164</v>
      </c>
      <c r="AR79">
        <v>10.303101523641303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1039.0150577484355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9.0400028343812693</v>
      </c>
      <c r="L80">
        <v>561.61135906052129</v>
      </c>
      <c r="M80">
        <v>27.249105718553288</v>
      </c>
      <c r="N80">
        <v>35.181103054533345</v>
      </c>
      <c r="O80">
        <v>0</v>
      </c>
      <c r="P80">
        <v>30.440917714285717</v>
      </c>
      <c r="Q80">
        <v>6.4681622950594697</v>
      </c>
      <c r="R80">
        <v>12.558936584735992</v>
      </c>
      <c r="S80">
        <v>7.8173535011235966</v>
      </c>
      <c r="T80">
        <v>0</v>
      </c>
      <c r="U80">
        <v>124.06883081335771</v>
      </c>
      <c r="V80">
        <v>4.2398495582910929</v>
      </c>
      <c r="W80">
        <v>13.74619344042838</v>
      </c>
      <c r="X80">
        <v>43.941015581314154</v>
      </c>
      <c r="Y80">
        <v>0</v>
      </c>
      <c r="Z80">
        <v>0</v>
      </c>
      <c r="AA80">
        <v>12.485504441772152</v>
      </c>
      <c r="AB80">
        <v>11.967630299887581</v>
      </c>
      <c r="AC80">
        <v>8.6110948478095501</v>
      </c>
      <c r="AD80">
        <v>10.82764020798769</v>
      </c>
      <c r="AE80">
        <v>14.645994687406196</v>
      </c>
      <c r="AF80">
        <v>2.6291183822425328</v>
      </c>
      <c r="AG80">
        <v>12.46708925369925</v>
      </c>
      <c r="AH80">
        <v>40.122150484663898</v>
      </c>
      <c r="AI80">
        <v>9.6895758429149765</v>
      </c>
      <c r="AJ80">
        <v>0</v>
      </c>
      <c r="AK80">
        <v>10.046436244365642</v>
      </c>
      <c r="AL80">
        <v>0</v>
      </c>
      <c r="AM80">
        <v>4.9766383641274423</v>
      </c>
      <c r="AN80">
        <v>0.66488420623461553</v>
      </c>
      <c r="AO80">
        <v>0</v>
      </c>
      <c r="AP80">
        <v>2.2391841584092789</v>
      </c>
      <c r="AQ80">
        <v>10.976184646688164</v>
      </c>
      <c r="AR80">
        <v>10.303101523641303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1039.0150577484355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9.029966926701654</v>
      </c>
      <c r="L81">
        <v>561.61135906052129</v>
      </c>
      <c r="M81">
        <v>27.249105718553288</v>
      </c>
      <c r="N81">
        <v>35.181103054533345</v>
      </c>
      <c r="O81">
        <v>0</v>
      </c>
      <c r="P81">
        <v>30.440917714285717</v>
      </c>
      <c r="Q81">
        <v>6.4681622950594697</v>
      </c>
      <c r="R81">
        <v>12.558936584735992</v>
      </c>
      <c r="S81">
        <v>7.8173535011235966</v>
      </c>
      <c r="T81">
        <v>0</v>
      </c>
      <c r="U81">
        <v>124.06883081335771</v>
      </c>
      <c r="V81">
        <v>4.2398495582910929</v>
      </c>
      <c r="W81">
        <v>13.74619344042838</v>
      </c>
      <c r="X81">
        <v>43.941015581314154</v>
      </c>
      <c r="Y81">
        <v>0</v>
      </c>
      <c r="Z81">
        <v>0</v>
      </c>
      <c r="AA81">
        <v>12.485504441772152</v>
      </c>
      <c r="AB81">
        <v>11.967630299887581</v>
      </c>
      <c r="AC81">
        <v>8.6110948478095501</v>
      </c>
      <c r="AD81">
        <v>10.82764020798769</v>
      </c>
      <c r="AE81">
        <v>14.645994687406196</v>
      </c>
      <c r="AF81">
        <v>4.9661124123242528</v>
      </c>
      <c r="AG81">
        <v>12.46708925369925</v>
      </c>
      <c r="AH81">
        <v>40.122150484663898</v>
      </c>
      <c r="AI81">
        <v>9.6895758429149765</v>
      </c>
      <c r="AJ81">
        <v>0</v>
      </c>
      <c r="AK81">
        <v>10.046436244365642</v>
      </c>
      <c r="AL81">
        <v>0</v>
      </c>
      <c r="AM81">
        <v>4.9766383641274423</v>
      </c>
      <c r="AN81">
        <v>0.66488420623461553</v>
      </c>
      <c r="AO81">
        <v>0</v>
      </c>
      <c r="AP81">
        <v>1.8976135479701739</v>
      </c>
      <c r="AQ81">
        <v>10.976184646688164</v>
      </c>
      <c r="AR81">
        <v>10.303101523641303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1041.0004452603985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9.0400446016847162</v>
      </c>
      <c r="L82">
        <v>561.61135906052129</v>
      </c>
      <c r="M82">
        <v>27.249105718553288</v>
      </c>
      <c r="N82">
        <v>35.181103054533345</v>
      </c>
      <c r="O82">
        <v>0</v>
      </c>
      <c r="P82">
        <v>30.440917714285717</v>
      </c>
      <c r="Q82">
        <v>6.4681622950594697</v>
      </c>
      <c r="R82">
        <v>12.558936584735992</v>
      </c>
      <c r="S82">
        <v>7.8173535011235966</v>
      </c>
      <c r="T82">
        <v>0</v>
      </c>
      <c r="U82">
        <v>124.06883081335771</v>
      </c>
      <c r="V82">
        <v>4.2398495582910929</v>
      </c>
      <c r="W82">
        <v>13.74619344042838</v>
      </c>
      <c r="X82">
        <v>43.941015581314154</v>
      </c>
      <c r="Y82">
        <v>0</v>
      </c>
      <c r="Z82">
        <v>0</v>
      </c>
      <c r="AA82">
        <v>12.485504441772152</v>
      </c>
      <c r="AB82">
        <v>11.967630299887581</v>
      </c>
      <c r="AC82">
        <v>8.6110948478095501</v>
      </c>
      <c r="AD82">
        <v>10.82764020798769</v>
      </c>
      <c r="AE82">
        <v>14.645994687406196</v>
      </c>
      <c r="AF82">
        <v>4.9661124123242528</v>
      </c>
      <c r="AG82">
        <v>12.46708925369925</v>
      </c>
      <c r="AH82">
        <v>40.122150484663898</v>
      </c>
      <c r="AI82">
        <v>9.6895758429149765</v>
      </c>
      <c r="AJ82">
        <v>0</v>
      </c>
      <c r="AK82">
        <v>10.046436244365642</v>
      </c>
      <c r="AL82">
        <v>0</v>
      </c>
      <c r="AM82">
        <v>4.9766383641274423</v>
      </c>
      <c r="AN82">
        <v>0.66488420623461553</v>
      </c>
      <c r="AO82">
        <v>0</v>
      </c>
      <c r="AP82">
        <v>1.8976135479701739</v>
      </c>
      <c r="AQ82">
        <v>10.976184646688164</v>
      </c>
      <c r="AR82">
        <v>10.303101523641303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1041.0105229353817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9.0400446016847162</v>
      </c>
      <c r="L83">
        <v>561.61135906052129</v>
      </c>
      <c r="M83">
        <v>27.249105718553288</v>
      </c>
      <c r="N83">
        <v>35.181103054533345</v>
      </c>
      <c r="O83">
        <v>0</v>
      </c>
      <c r="P83">
        <v>30.440917714285717</v>
      </c>
      <c r="Q83">
        <v>6.4681622950594697</v>
      </c>
      <c r="R83">
        <v>12.558936584735992</v>
      </c>
      <c r="S83">
        <v>7.8173535011235966</v>
      </c>
      <c r="T83">
        <v>0</v>
      </c>
      <c r="U83">
        <v>124.06883081335771</v>
      </c>
      <c r="V83">
        <v>4.2398495582910929</v>
      </c>
      <c r="W83">
        <v>13.74619344042838</v>
      </c>
      <c r="X83">
        <v>43.941015581314154</v>
      </c>
      <c r="Y83">
        <v>0</v>
      </c>
      <c r="Z83">
        <v>0</v>
      </c>
      <c r="AA83">
        <v>12.485504441772152</v>
      </c>
      <c r="AB83">
        <v>11.967630299887581</v>
      </c>
      <c r="AC83">
        <v>8.6110948478095501</v>
      </c>
      <c r="AD83">
        <v>10.82764020798769</v>
      </c>
      <c r="AE83">
        <v>14.645994687406196</v>
      </c>
      <c r="AF83">
        <v>4.9661124123242528</v>
      </c>
      <c r="AG83">
        <v>12.46708925369925</v>
      </c>
      <c r="AH83">
        <v>40.122150484663898</v>
      </c>
      <c r="AI83">
        <v>9.6895758429149765</v>
      </c>
      <c r="AJ83">
        <v>0</v>
      </c>
      <c r="AK83">
        <v>10.046436244365642</v>
      </c>
      <c r="AL83">
        <v>0</v>
      </c>
      <c r="AM83">
        <v>4.9766383641274423</v>
      </c>
      <c r="AN83">
        <v>0.66488420623461553</v>
      </c>
      <c r="AO83">
        <v>0</v>
      </c>
      <c r="AP83">
        <v>1.8976135479701739</v>
      </c>
      <c r="AQ83">
        <v>10.976184646688164</v>
      </c>
      <c r="AR83">
        <v>10.303101523641303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1041.0105229353817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9.0400446016847162</v>
      </c>
      <c r="L84">
        <v>561.61135906052129</v>
      </c>
      <c r="M84">
        <v>27.249105718553288</v>
      </c>
      <c r="N84">
        <v>35.181103054533345</v>
      </c>
      <c r="O84">
        <v>0</v>
      </c>
      <c r="P84">
        <v>30.440917714285717</v>
      </c>
      <c r="Q84">
        <v>6.4681622950594697</v>
      </c>
      <c r="R84">
        <v>12.558936584735992</v>
      </c>
      <c r="S84">
        <v>7.8173535011235966</v>
      </c>
      <c r="T84">
        <v>0</v>
      </c>
      <c r="U84">
        <v>124.06883081335771</v>
      </c>
      <c r="V84">
        <v>4.2398495582910929</v>
      </c>
      <c r="W84">
        <v>13.74619344042838</v>
      </c>
      <c r="X84">
        <v>43.941015581314154</v>
      </c>
      <c r="Y84">
        <v>0</v>
      </c>
      <c r="Z84">
        <v>0</v>
      </c>
      <c r="AA84">
        <v>12.485504441772152</v>
      </c>
      <c r="AB84">
        <v>11.967630299887581</v>
      </c>
      <c r="AC84">
        <v>8.6110948478095501</v>
      </c>
      <c r="AD84">
        <v>10.82764020798769</v>
      </c>
      <c r="AE84">
        <v>14.645994687406196</v>
      </c>
      <c r="AF84">
        <v>4.9661124123242528</v>
      </c>
      <c r="AG84">
        <v>12.46708925369925</v>
      </c>
      <c r="AH84">
        <v>40.122150484663898</v>
      </c>
      <c r="AI84">
        <v>9.6895758429149765</v>
      </c>
      <c r="AJ84">
        <v>0</v>
      </c>
      <c r="AK84">
        <v>10.046436244365642</v>
      </c>
      <c r="AL84">
        <v>0</v>
      </c>
      <c r="AM84">
        <v>4.9766383641274423</v>
      </c>
      <c r="AN84">
        <v>0.66488420623461553</v>
      </c>
      <c r="AO84">
        <v>0</v>
      </c>
      <c r="AP84">
        <v>1.8976135479701739</v>
      </c>
      <c r="AQ84">
        <v>10.976184646688164</v>
      </c>
      <c r="AR84">
        <v>10.303101523641303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1041.0105229353817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9.0400626355287663</v>
      </c>
      <c r="L85">
        <v>561.61135906052129</v>
      </c>
      <c r="M85">
        <v>27.249105718553288</v>
      </c>
      <c r="N85">
        <v>35.181103054533345</v>
      </c>
      <c r="O85">
        <v>0</v>
      </c>
      <c r="P85">
        <v>30.440917714285717</v>
      </c>
      <c r="Q85">
        <v>6.4681622950594697</v>
      </c>
      <c r="R85">
        <v>12.558936584735992</v>
      </c>
      <c r="S85">
        <v>7.8173535011235966</v>
      </c>
      <c r="T85">
        <v>0</v>
      </c>
      <c r="U85">
        <v>124.06883081335771</v>
      </c>
      <c r="V85">
        <v>4.2398495582910929</v>
      </c>
      <c r="W85">
        <v>13.74619344042838</v>
      </c>
      <c r="X85">
        <v>43.941015581314154</v>
      </c>
      <c r="Y85">
        <v>0</v>
      </c>
      <c r="Z85">
        <v>0</v>
      </c>
      <c r="AA85">
        <v>12.485504441772152</v>
      </c>
      <c r="AB85">
        <v>11.706949294336326</v>
      </c>
      <c r="AC85">
        <v>8.6110948478095501</v>
      </c>
      <c r="AD85">
        <v>8.1019430004314561</v>
      </c>
      <c r="AE85">
        <v>4.8652737952279912</v>
      </c>
      <c r="AF85">
        <v>2.3369940300817196</v>
      </c>
      <c r="AG85">
        <v>12.46708925369925</v>
      </c>
      <c r="AH85">
        <v>34.650948086588521</v>
      </c>
      <c r="AI85">
        <v>1.5088098050332064</v>
      </c>
      <c r="AJ85">
        <v>0</v>
      </c>
      <c r="AK85">
        <v>10.046436244365642</v>
      </c>
      <c r="AL85">
        <v>0</v>
      </c>
      <c r="AM85">
        <v>4.6827799163422661</v>
      </c>
      <c r="AN85">
        <v>0.66488420623461553</v>
      </c>
      <c r="AO85">
        <v>0</v>
      </c>
      <c r="AP85">
        <v>0</v>
      </c>
      <c r="AQ85">
        <v>10.976184646688164</v>
      </c>
      <c r="AR85">
        <v>10.303101523641303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1009.7708830499851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9.0399877903101942</v>
      </c>
      <c r="L86">
        <v>561.61135906052129</v>
      </c>
      <c r="M86">
        <v>27.249105718553288</v>
      </c>
      <c r="N86">
        <v>35.181103054533345</v>
      </c>
      <c r="O86">
        <v>0</v>
      </c>
      <c r="P86">
        <v>30.440917714285717</v>
      </c>
      <c r="Q86">
        <v>6.4681622950594697</v>
      </c>
      <c r="R86">
        <v>12.558936584735992</v>
      </c>
      <c r="S86">
        <v>7.8173535011235966</v>
      </c>
      <c r="T86">
        <v>0</v>
      </c>
      <c r="U86">
        <v>124.06883081335771</v>
      </c>
      <c r="V86">
        <v>4.2398495582910929</v>
      </c>
      <c r="W86">
        <v>13.74619344042838</v>
      </c>
      <c r="X86">
        <v>43.941015581314154</v>
      </c>
      <c r="Y86">
        <v>0</v>
      </c>
      <c r="Z86">
        <v>0</v>
      </c>
      <c r="AA86">
        <v>12.485504441772152</v>
      </c>
      <c r="AB86">
        <v>11.706949294336326</v>
      </c>
      <c r="AC86">
        <v>8.6110948478095501</v>
      </c>
      <c r="AD86">
        <v>8.1019430004314561</v>
      </c>
      <c r="AE86">
        <v>4.8652737952279912</v>
      </c>
      <c r="AF86">
        <v>2.3369940300817196</v>
      </c>
      <c r="AG86">
        <v>12.46708925369925</v>
      </c>
      <c r="AH86">
        <v>25.251702894378681</v>
      </c>
      <c r="AI86">
        <v>0</v>
      </c>
      <c r="AJ86">
        <v>0</v>
      </c>
      <c r="AK86">
        <v>10.046436244365642</v>
      </c>
      <c r="AL86">
        <v>0</v>
      </c>
      <c r="AM86">
        <v>4.6827799163422661</v>
      </c>
      <c r="AN86">
        <v>0.66488420623461553</v>
      </c>
      <c r="AO86">
        <v>0</v>
      </c>
      <c r="AP86">
        <v>0</v>
      </c>
      <c r="AQ86">
        <v>10.976184646688164</v>
      </c>
      <c r="AR86">
        <v>10.303101523641303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998.86275320752327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9.0399725710430534</v>
      </c>
      <c r="L87">
        <v>561.61135906052129</v>
      </c>
      <c r="M87">
        <v>27.249105718553288</v>
      </c>
      <c r="N87">
        <v>35.181103054533345</v>
      </c>
      <c r="O87">
        <v>0</v>
      </c>
      <c r="P87">
        <v>30.440917714285717</v>
      </c>
      <c r="Q87">
        <v>6.4681622950594697</v>
      </c>
      <c r="R87">
        <v>12.558936584735992</v>
      </c>
      <c r="S87">
        <v>7.8173535011235966</v>
      </c>
      <c r="T87">
        <v>0</v>
      </c>
      <c r="U87">
        <v>124.06883081335771</v>
      </c>
      <c r="V87">
        <v>4.2398495582910929</v>
      </c>
      <c r="W87">
        <v>13.74619344042838</v>
      </c>
      <c r="X87">
        <v>43.941015581314154</v>
      </c>
      <c r="Y87">
        <v>0</v>
      </c>
      <c r="Z87">
        <v>0</v>
      </c>
      <c r="AA87">
        <v>12.485504441772152</v>
      </c>
      <c r="AB87">
        <v>11.706949294336326</v>
      </c>
      <c r="AC87">
        <v>8.6110948478095501</v>
      </c>
      <c r="AD87">
        <v>8.1019430004314561</v>
      </c>
      <c r="AE87">
        <v>4.8652737952279912</v>
      </c>
      <c r="AF87">
        <v>2.3369940300817196</v>
      </c>
      <c r="AG87">
        <v>12.46708925369925</v>
      </c>
      <c r="AH87">
        <v>17.95676679816706</v>
      </c>
      <c r="AI87">
        <v>0</v>
      </c>
      <c r="AJ87">
        <v>0</v>
      </c>
      <c r="AK87">
        <v>10.046436244365642</v>
      </c>
      <c r="AL87">
        <v>0</v>
      </c>
      <c r="AM87">
        <v>4.6827799163422661</v>
      </c>
      <c r="AN87">
        <v>0.66488420623461553</v>
      </c>
      <c r="AO87">
        <v>0</v>
      </c>
      <c r="AP87">
        <v>0.26566585990057995</v>
      </c>
      <c r="AQ87">
        <v>10.976184646688164</v>
      </c>
      <c r="AR87">
        <v>10.303101523641303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991.83346775194525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9.0400156109223353</v>
      </c>
      <c r="L88">
        <v>561.61135906052129</v>
      </c>
      <c r="M88">
        <v>27.249105718553288</v>
      </c>
      <c r="N88">
        <v>35.181103054533345</v>
      </c>
      <c r="O88">
        <v>0</v>
      </c>
      <c r="P88">
        <v>30.440917714285717</v>
      </c>
      <c r="Q88">
        <v>6.4681622950594697</v>
      </c>
      <c r="R88">
        <v>12.558936584735992</v>
      </c>
      <c r="S88">
        <v>7.8173535011235966</v>
      </c>
      <c r="T88">
        <v>0</v>
      </c>
      <c r="U88">
        <v>124.06883081335771</v>
      </c>
      <c r="V88">
        <v>4.2398495582910929</v>
      </c>
      <c r="W88">
        <v>13.74619344042838</v>
      </c>
      <c r="X88">
        <v>43.941015581314154</v>
      </c>
      <c r="Y88">
        <v>0</v>
      </c>
      <c r="Z88">
        <v>0</v>
      </c>
      <c r="AA88">
        <v>12.485504441772152</v>
      </c>
      <c r="AB88">
        <v>11.706949294336326</v>
      </c>
      <c r="AC88">
        <v>8.6110948478095501</v>
      </c>
      <c r="AD88">
        <v>8.1019430004314561</v>
      </c>
      <c r="AE88">
        <v>4.8652737952279912</v>
      </c>
      <c r="AF88">
        <v>2.3369940300817196</v>
      </c>
      <c r="AG88">
        <v>12.46708925369925</v>
      </c>
      <c r="AH88">
        <v>25.251702894378681</v>
      </c>
      <c r="AI88">
        <v>0</v>
      </c>
      <c r="AJ88">
        <v>0</v>
      </c>
      <c r="AK88">
        <v>10.046436244365642</v>
      </c>
      <c r="AL88">
        <v>0</v>
      </c>
      <c r="AM88">
        <v>4.6827799163422661</v>
      </c>
      <c r="AN88">
        <v>0.66488420623461553</v>
      </c>
      <c r="AO88">
        <v>0</v>
      </c>
      <c r="AP88">
        <v>0.26566585990057995</v>
      </c>
      <c r="AQ88">
        <v>10.976184646688164</v>
      </c>
      <c r="AR88">
        <v>10.303101523641303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999.12844688803591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9.0399352615084219</v>
      </c>
      <c r="L89">
        <v>561.61135906052129</v>
      </c>
      <c r="M89">
        <v>27.249105718553288</v>
      </c>
      <c r="N89">
        <v>35.181103054533345</v>
      </c>
      <c r="O89">
        <v>0</v>
      </c>
      <c r="P89">
        <v>30.440917714285717</v>
      </c>
      <c r="Q89">
        <v>6.4681622950594697</v>
      </c>
      <c r="R89">
        <v>12.558936584735992</v>
      </c>
      <c r="S89">
        <v>7.8173535011235966</v>
      </c>
      <c r="T89">
        <v>0</v>
      </c>
      <c r="U89">
        <v>124.06883081335771</v>
      </c>
      <c r="V89">
        <v>4.2398495582910929</v>
      </c>
      <c r="W89">
        <v>13.74619344042838</v>
      </c>
      <c r="X89">
        <v>43.941015581314154</v>
      </c>
      <c r="Y89">
        <v>0</v>
      </c>
      <c r="Z89">
        <v>0</v>
      </c>
      <c r="AA89">
        <v>12.485504441772152</v>
      </c>
      <c r="AB89">
        <v>11.706949294336326</v>
      </c>
      <c r="AC89">
        <v>8.6110948478095501</v>
      </c>
      <c r="AD89">
        <v>8.1019430004314561</v>
      </c>
      <c r="AE89">
        <v>4.8652737952279912</v>
      </c>
      <c r="AF89">
        <v>2.3369940300817196</v>
      </c>
      <c r="AG89">
        <v>12.46708925369925</v>
      </c>
      <c r="AH89">
        <v>22.445958302158829</v>
      </c>
      <c r="AI89">
        <v>0</v>
      </c>
      <c r="AJ89">
        <v>0</v>
      </c>
      <c r="AK89">
        <v>10.046436244365642</v>
      </c>
      <c r="AL89">
        <v>0</v>
      </c>
      <c r="AM89">
        <v>4.6827799163422661</v>
      </c>
      <c r="AN89">
        <v>0.66488420623461553</v>
      </c>
      <c r="AO89">
        <v>0</v>
      </c>
      <c r="AP89">
        <v>0.26566585990057995</v>
      </c>
      <c r="AQ89">
        <v>10.976184646688164</v>
      </c>
      <c r="AR89">
        <v>10.303101523641303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996.32262194640225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9.040051730264075</v>
      </c>
      <c r="L90">
        <v>561.61135906052129</v>
      </c>
      <c r="M90">
        <v>27.249105718553288</v>
      </c>
      <c r="N90">
        <v>35.181103054533345</v>
      </c>
      <c r="O90">
        <v>0</v>
      </c>
      <c r="P90">
        <v>30.440917714285717</v>
      </c>
      <c r="Q90">
        <v>6.4681622950594697</v>
      </c>
      <c r="R90">
        <v>12.558936584735992</v>
      </c>
      <c r="S90">
        <v>7.8173535011235966</v>
      </c>
      <c r="T90">
        <v>0</v>
      </c>
      <c r="U90">
        <v>124.06883081335771</v>
      </c>
      <c r="V90">
        <v>4.2398495582910929</v>
      </c>
      <c r="W90">
        <v>13.74619344042838</v>
      </c>
      <c r="X90">
        <v>43.941015581314154</v>
      </c>
      <c r="Y90">
        <v>0</v>
      </c>
      <c r="Z90">
        <v>0</v>
      </c>
      <c r="AA90">
        <v>12.485504441772152</v>
      </c>
      <c r="AB90">
        <v>11.967630299887581</v>
      </c>
      <c r="AC90">
        <v>8.6110948478095501</v>
      </c>
      <c r="AD90">
        <v>8.1019430004314561</v>
      </c>
      <c r="AE90">
        <v>14.645994687406196</v>
      </c>
      <c r="AF90">
        <v>7.4491683560847797</v>
      </c>
      <c r="AG90">
        <v>12.46708925369925</v>
      </c>
      <c r="AH90">
        <v>34.650948086588521</v>
      </c>
      <c r="AI90">
        <v>0</v>
      </c>
      <c r="AJ90">
        <v>0</v>
      </c>
      <c r="AK90">
        <v>10.046436244365642</v>
      </c>
      <c r="AL90">
        <v>0</v>
      </c>
      <c r="AM90">
        <v>4.9766383641274423</v>
      </c>
      <c r="AN90">
        <v>0.66488420623461553</v>
      </c>
      <c r="AO90">
        <v>0</v>
      </c>
      <c r="AP90">
        <v>0.5313317198011599</v>
      </c>
      <c r="AQ90">
        <v>10.976184646688164</v>
      </c>
      <c r="AR90">
        <v>10.303101523641303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1024.2408287310056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9.0400446016847162</v>
      </c>
      <c r="L91">
        <v>561.61135906052129</v>
      </c>
      <c r="M91">
        <v>27.249105718553288</v>
      </c>
      <c r="N91">
        <v>35.181103054533345</v>
      </c>
      <c r="O91">
        <v>0</v>
      </c>
      <c r="P91">
        <v>30.440917714285717</v>
      </c>
      <c r="Q91">
        <v>6.4681622950594697</v>
      </c>
      <c r="R91">
        <v>12.558936584735992</v>
      </c>
      <c r="S91">
        <v>7.8173535011235966</v>
      </c>
      <c r="T91">
        <v>0</v>
      </c>
      <c r="U91">
        <v>124.06883081335771</v>
      </c>
      <c r="V91">
        <v>4.2398495582910929</v>
      </c>
      <c r="W91">
        <v>13.74619344042838</v>
      </c>
      <c r="X91">
        <v>43.941015581314154</v>
      </c>
      <c r="Y91">
        <v>0</v>
      </c>
      <c r="Z91">
        <v>0</v>
      </c>
      <c r="AA91">
        <v>12.485504441772152</v>
      </c>
      <c r="AB91">
        <v>11.967630299887581</v>
      </c>
      <c r="AC91">
        <v>8.6110948478095501</v>
      </c>
      <c r="AD91">
        <v>8.1019430004314561</v>
      </c>
      <c r="AE91">
        <v>14.645994687406196</v>
      </c>
      <c r="AF91">
        <v>7.4491683560847797</v>
      </c>
      <c r="AG91">
        <v>12.46708925369925</v>
      </c>
      <c r="AH91">
        <v>34.650948086588521</v>
      </c>
      <c r="AI91">
        <v>0</v>
      </c>
      <c r="AJ91">
        <v>0</v>
      </c>
      <c r="AK91">
        <v>10.046436244365642</v>
      </c>
      <c r="AL91">
        <v>0</v>
      </c>
      <c r="AM91">
        <v>4.9766383641274423</v>
      </c>
      <c r="AN91">
        <v>0.66488420623461553</v>
      </c>
      <c r="AO91">
        <v>0</v>
      </c>
      <c r="AP91">
        <v>0.5313317198011599</v>
      </c>
      <c r="AQ91">
        <v>10.976184646688164</v>
      </c>
      <c r="AR91">
        <v>10.303101523641303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1024.2408216024264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9.0400446016847162</v>
      </c>
      <c r="L92">
        <v>561.61135906052129</v>
      </c>
      <c r="M92">
        <v>27.249105718553288</v>
      </c>
      <c r="N92">
        <v>35.181103054533345</v>
      </c>
      <c r="O92">
        <v>0</v>
      </c>
      <c r="P92">
        <v>30.440917714285717</v>
      </c>
      <c r="Q92">
        <v>6.4681622950594697</v>
      </c>
      <c r="R92">
        <v>12.558936584735992</v>
      </c>
      <c r="S92">
        <v>7.8173535011235966</v>
      </c>
      <c r="T92">
        <v>0</v>
      </c>
      <c r="U92">
        <v>124.06883081335771</v>
      </c>
      <c r="V92">
        <v>4.2398495582910929</v>
      </c>
      <c r="W92">
        <v>13.74619344042838</v>
      </c>
      <c r="X92">
        <v>43.941015581314154</v>
      </c>
      <c r="Y92">
        <v>0</v>
      </c>
      <c r="Z92">
        <v>0</v>
      </c>
      <c r="AA92">
        <v>12.485504441772152</v>
      </c>
      <c r="AB92">
        <v>11.967630299887581</v>
      </c>
      <c r="AC92">
        <v>8.6110948478095501</v>
      </c>
      <c r="AD92">
        <v>8.1019430004314561</v>
      </c>
      <c r="AE92">
        <v>14.645994687406196</v>
      </c>
      <c r="AF92">
        <v>7.4491683560847797</v>
      </c>
      <c r="AG92">
        <v>12.46708925369925</v>
      </c>
      <c r="AH92">
        <v>34.650948086588521</v>
      </c>
      <c r="AI92">
        <v>0</v>
      </c>
      <c r="AJ92">
        <v>0</v>
      </c>
      <c r="AK92">
        <v>10.046436244365642</v>
      </c>
      <c r="AL92">
        <v>0</v>
      </c>
      <c r="AM92">
        <v>4.9766383641274423</v>
      </c>
      <c r="AN92">
        <v>0.66488420623461553</v>
      </c>
      <c r="AO92">
        <v>0</v>
      </c>
      <c r="AP92">
        <v>0.5313317198011599</v>
      </c>
      <c r="AQ92">
        <v>10.976184646688164</v>
      </c>
      <c r="AR92">
        <v>10.303101523641303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1024.2408216024264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9.0400446016847162</v>
      </c>
      <c r="L93">
        <v>561.61135906052129</v>
      </c>
      <c r="M93">
        <v>27.249105718553288</v>
      </c>
      <c r="N93">
        <v>35.181103054533345</v>
      </c>
      <c r="O93">
        <v>0</v>
      </c>
      <c r="P93">
        <v>30.440917714285717</v>
      </c>
      <c r="Q93">
        <v>6.4681622950594697</v>
      </c>
      <c r="R93">
        <v>12.558936584735992</v>
      </c>
      <c r="S93">
        <v>7.8173535011235966</v>
      </c>
      <c r="T93">
        <v>0</v>
      </c>
      <c r="U93">
        <v>124.06883081335771</v>
      </c>
      <c r="V93">
        <v>4.2398495582910929</v>
      </c>
      <c r="W93">
        <v>13.74619344042838</v>
      </c>
      <c r="X93">
        <v>43.941015581314154</v>
      </c>
      <c r="Y93">
        <v>0</v>
      </c>
      <c r="Z93">
        <v>0</v>
      </c>
      <c r="AA93">
        <v>12.485504441772152</v>
      </c>
      <c r="AB93">
        <v>11.967630299887581</v>
      </c>
      <c r="AC93">
        <v>8.6110948478095501</v>
      </c>
      <c r="AD93">
        <v>8.1019430004314561</v>
      </c>
      <c r="AE93">
        <v>14.645994687406196</v>
      </c>
      <c r="AF93">
        <v>7.4491683560847797</v>
      </c>
      <c r="AG93">
        <v>12.46708925369925</v>
      </c>
      <c r="AH93">
        <v>34.650948086588521</v>
      </c>
      <c r="AI93">
        <v>0</v>
      </c>
      <c r="AJ93">
        <v>0</v>
      </c>
      <c r="AK93">
        <v>10.046436244365642</v>
      </c>
      <c r="AL93">
        <v>0</v>
      </c>
      <c r="AM93">
        <v>4.9766383641274423</v>
      </c>
      <c r="AN93">
        <v>0.66488420623461553</v>
      </c>
      <c r="AO93">
        <v>0</v>
      </c>
      <c r="AP93">
        <v>0.5313317198011599</v>
      </c>
      <c r="AQ93">
        <v>10.976184646688164</v>
      </c>
      <c r="AR93">
        <v>10.303101523641303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1024.2408216024264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9.0400446016847162</v>
      </c>
      <c r="L94">
        <v>561.61135906052129</v>
      </c>
      <c r="M94">
        <v>27.249105718553288</v>
      </c>
      <c r="N94">
        <v>35.181103054533345</v>
      </c>
      <c r="O94">
        <v>0</v>
      </c>
      <c r="P94">
        <v>30.440917714285717</v>
      </c>
      <c r="Q94">
        <v>6.4681622950594697</v>
      </c>
      <c r="R94">
        <v>12.558936584735992</v>
      </c>
      <c r="S94">
        <v>7.8173535011235966</v>
      </c>
      <c r="T94">
        <v>0</v>
      </c>
      <c r="U94">
        <v>124.06883081335771</v>
      </c>
      <c r="V94">
        <v>4.2398495582910929</v>
      </c>
      <c r="W94">
        <v>13.74619344042838</v>
      </c>
      <c r="X94">
        <v>43.941015581314154</v>
      </c>
      <c r="Y94">
        <v>0</v>
      </c>
      <c r="Z94">
        <v>0</v>
      </c>
      <c r="AA94">
        <v>12.485504441772152</v>
      </c>
      <c r="AB94">
        <v>11.706949294336326</v>
      </c>
      <c r="AC94">
        <v>5.7349448015820226</v>
      </c>
      <c r="AD94">
        <v>5.4012955053131169</v>
      </c>
      <c r="AE94">
        <v>9.7639965437015359</v>
      </c>
      <c r="AF94">
        <v>2.3369940300817196</v>
      </c>
      <c r="AG94">
        <v>12.46708925369925</v>
      </c>
      <c r="AH94">
        <v>25.251702894378681</v>
      </c>
      <c r="AI94">
        <v>0</v>
      </c>
      <c r="AJ94">
        <v>0</v>
      </c>
      <c r="AK94">
        <v>10.046436244365642</v>
      </c>
      <c r="AL94">
        <v>0</v>
      </c>
      <c r="AM94">
        <v>4.6827799163422661</v>
      </c>
      <c r="AN94">
        <v>0.66488420623461553</v>
      </c>
      <c r="AO94">
        <v>0</v>
      </c>
      <c r="AP94">
        <v>0</v>
      </c>
      <c r="AQ94">
        <v>10.976184646688164</v>
      </c>
      <c r="AR94">
        <v>10.303101523641303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998.18473522602562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9.0400446016847162</v>
      </c>
      <c r="L95">
        <v>561.61135906052129</v>
      </c>
      <c r="M95">
        <v>27.249105718553288</v>
      </c>
      <c r="N95">
        <v>35.181103054533345</v>
      </c>
      <c r="O95">
        <v>0</v>
      </c>
      <c r="P95">
        <v>30.440917714285717</v>
      </c>
      <c r="Q95">
        <v>6.4681622950594697</v>
      </c>
      <c r="R95">
        <v>12.558936584735992</v>
      </c>
      <c r="S95">
        <v>7.8173535011235966</v>
      </c>
      <c r="T95">
        <v>0</v>
      </c>
      <c r="U95">
        <v>124.06883081335771</v>
      </c>
      <c r="V95">
        <v>4.2398495582910929</v>
      </c>
      <c r="W95">
        <v>13.74619344042838</v>
      </c>
      <c r="X95">
        <v>43.941015581314154</v>
      </c>
      <c r="Y95">
        <v>0</v>
      </c>
      <c r="Z95">
        <v>0</v>
      </c>
      <c r="AA95">
        <v>12.485504441772152</v>
      </c>
      <c r="AB95">
        <v>11.706949294336326</v>
      </c>
      <c r="AC95">
        <v>8.6110948478095501</v>
      </c>
      <c r="AD95">
        <v>2.7006474951183388</v>
      </c>
      <c r="AE95">
        <v>9.7639965437015359</v>
      </c>
      <c r="AF95">
        <v>2.3369940300817196</v>
      </c>
      <c r="AG95">
        <v>12.46708925369925</v>
      </c>
      <c r="AH95">
        <v>22.445958302158829</v>
      </c>
      <c r="AI95">
        <v>0</v>
      </c>
      <c r="AJ95">
        <v>0</v>
      </c>
      <c r="AK95">
        <v>10.046436244365642</v>
      </c>
      <c r="AL95">
        <v>0</v>
      </c>
      <c r="AM95">
        <v>4.6827799163422661</v>
      </c>
      <c r="AN95">
        <v>0.66488420623461553</v>
      </c>
      <c r="AO95">
        <v>0</v>
      </c>
      <c r="AP95">
        <v>0</v>
      </c>
      <c r="AQ95">
        <v>10.976184646688164</v>
      </c>
      <c r="AR95">
        <v>10.303101523641303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995.55449266983851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9.0400446016847162</v>
      </c>
      <c r="L96">
        <v>561.61135906052129</v>
      </c>
      <c r="M96">
        <v>27.249105718553288</v>
      </c>
      <c r="N96">
        <v>35.181103054533345</v>
      </c>
      <c r="O96">
        <v>0</v>
      </c>
      <c r="P96">
        <v>30.440917714285717</v>
      </c>
      <c r="Q96">
        <v>6.4681622950594697</v>
      </c>
      <c r="R96">
        <v>12.558936584735992</v>
      </c>
      <c r="S96">
        <v>7.8173535011235966</v>
      </c>
      <c r="T96">
        <v>0</v>
      </c>
      <c r="U96">
        <v>124.06883081335771</v>
      </c>
      <c r="V96">
        <v>4.2398495582910929</v>
      </c>
      <c r="W96">
        <v>13.74619344042838</v>
      </c>
      <c r="X96">
        <v>43.941015581314154</v>
      </c>
      <c r="Y96">
        <v>0</v>
      </c>
      <c r="Z96">
        <v>0</v>
      </c>
      <c r="AA96">
        <v>12.485504441772152</v>
      </c>
      <c r="AB96">
        <v>11.706949294336326</v>
      </c>
      <c r="AC96">
        <v>8.6110948478095501</v>
      </c>
      <c r="AD96">
        <v>0</v>
      </c>
      <c r="AE96">
        <v>9.7639965437015359</v>
      </c>
      <c r="AF96">
        <v>2.3369940300817196</v>
      </c>
      <c r="AG96">
        <v>12.46708925369925</v>
      </c>
      <c r="AH96">
        <v>16.834468596252453</v>
      </c>
      <c r="AI96">
        <v>0</v>
      </c>
      <c r="AJ96">
        <v>0</v>
      </c>
      <c r="AK96">
        <v>10.046436244365642</v>
      </c>
      <c r="AL96">
        <v>0</v>
      </c>
      <c r="AM96">
        <v>4.6827799163422661</v>
      </c>
      <c r="AN96">
        <v>0.66488420623461553</v>
      </c>
      <c r="AO96">
        <v>0</v>
      </c>
      <c r="AP96">
        <v>0</v>
      </c>
      <c r="AQ96">
        <v>10.976184646688164</v>
      </c>
      <c r="AR96">
        <v>10.303101523641303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987.2423554688138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9.0400446016847162</v>
      </c>
      <c r="L97">
        <v>561.61135906052129</v>
      </c>
      <c r="M97">
        <v>27.249105718553288</v>
      </c>
      <c r="N97">
        <v>35.181103054533345</v>
      </c>
      <c r="O97">
        <v>0</v>
      </c>
      <c r="P97">
        <v>30.440917714285717</v>
      </c>
      <c r="Q97">
        <v>6.4681622950594697</v>
      </c>
      <c r="R97">
        <v>12.558936584735992</v>
      </c>
      <c r="S97">
        <v>7.8173535011235966</v>
      </c>
      <c r="T97">
        <v>0</v>
      </c>
      <c r="U97">
        <v>124.06883081335771</v>
      </c>
      <c r="V97">
        <v>4.2398495582910929</v>
      </c>
      <c r="W97">
        <v>13.74619344042838</v>
      </c>
      <c r="X97">
        <v>43.941015581314154</v>
      </c>
      <c r="Y97">
        <v>0</v>
      </c>
      <c r="Z97">
        <v>0</v>
      </c>
      <c r="AA97">
        <v>12.485504441772152</v>
      </c>
      <c r="AB97">
        <v>11.706949294336326</v>
      </c>
      <c r="AC97">
        <v>8.6110948478095501</v>
      </c>
      <c r="AD97">
        <v>0</v>
      </c>
      <c r="AE97">
        <v>9.7639965437015359</v>
      </c>
      <c r="AF97">
        <v>2.3369940300817196</v>
      </c>
      <c r="AG97">
        <v>12.46708925369925</v>
      </c>
      <c r="AH97">
        <v>11.222979151079414</v>
      </c>
      <c r="AI97">
        <v>0</v>
      </c>
      <c r="AJ97">
        <v>0</v>
      </c>
      <c r="AK97">
        <v>10.046436244365642</v>
      </c>
      <c r="AL97">
        <v>0</v>
      </c>
      <c r="AM97">
        <v>4.6827799163422661</v>
      </c>
      <c r="AN97">
        <v>0.66488420623461553</v>
      </c>
      <c r="AO97">
        <v>0</v>
      </c>
      <c r="AP97">
        <v>0</v>
      </c>
      <c r="AQ97">
        <v>10.976184646688164</v>
      </c>
      <c r="AR97">
        <v>10.303101523641303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981.63086602364081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9.0400446016847162</v>
      </c>
      <c r="L98">
        <v>561.61135906052129</v>
      </c>
      <c r="M98">
        <v>27.249105718553288</v>
      </c>
      <c r="N98">
        <v>35.181103054533345</v>
      </c>
      <c r="O98">
        <v>0</v>
      </c>
      <c r="P98">
        <v>30.440917714285717</v>
      </c>
      <c r="Q98">
        <v>6.4681622950594697</v>
      </c>
      <c r="R98">
        <v>12.558936584735992</v>
      </c>
      <c r="S98">
        <v>7.8173535011235966</v>
      </c>
      <c r="T98">
        <v>0</v>
      </c>
      <c r="U98">
        <v>124.06883081335771</v>
      </c>
      <c r="V98">
        <v>4.2398495582910929</v>
      </c>
      <c r="W98">
        <v>13.74619344042838</v>
      </c>
      <c r="X98">
        <v>43.941015581314154</v>
      </c>
      <c r="Y98">
        <v>0</v>
      </c>
      <c r="Z98">
        <v>0</v>
      </c>
      <c r="AA98">
        <v>12.485504441772152</v>
      </c>
      <c r="AB98">
        <v>11.706949294336326</v>
      </c>
      <c r="AC98">
        <v>8.6110948478095501</v>
      </c>
      <c r="AD98">
        <v>0</v>
      </c>
      <c r="AE98">
        <v>9.7639965437015359</v>
      </c>
      <c r="AF98">
        <v>2.3369940300817196</v>
      </c>
      <c r="AG98">
        <v>12.46708925369925</v>
      </c>
      <c r="AH98">
        <v>5.6114894451730413</v>
      </c>
      <c r="AI98">
        <v>0</v>
      </c>
      <c r="AJ98">
        <v>0</v>
      </c>
      <c r="AK98">
        <v>10.046436244365642</v>
      </c>
      <c r="AL98">
        <v>0</v>
      </c>
      <c r="AM98">
        <v>4.6827799163422661</v>
      </c>
      <c r="AN98">
        <v>0.66488420623461553</v>
      </c>
      <c r="AO98">
        <v>0</v>
      </c>
      <c r="AP98">
        <v>0</v>
      </c>
      <c r="AQ98">
        <v>10.976184646688164</v>
      </c>
      <c r="AR98">
        <v>10.303101523641303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976.01937631773433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0.16400098213471026</v>
      </c>
      <c r="L99">
        <f t="shared" si="2"/>
        <v>11.195531680644963</v>
      </c>
      <c r="M99">
        <f t="shared" si="2"/>
        <v>0.65398543096622264</v>
      </c>
      <c r="N99">
        <f t="shared" si="2"/>
        <v>0.84408516988428617</v>
      </c>
      <c r="O99">
        <f t="shared" si="2"/>
        <v>0</v>
      </c>
      <c r="P99">
        <f t="shared" si="2"/>
        <v>0.90567284571428519</v>
      </c>
      <c r="Q99">
        <f t="shared" si="2"/>
        <v>0.13697119942998121</v>
      </c>
      <c r="R99">
        <f t="shared" si="2"/>
        <v>0.27384991251095847</v>
      </c>
      <c r="S99">
        <f t="shared" si="2"/>
        <v>0.16188950529824875</v>
      </c>
      <c r="T99">
        <f t="shared" si="2"/>
        <v>0</v>
      </c>
      <c r="U99">
        <f t="shared" si="2"/>
        <v>2.9776519395205838</v>
      </c>
      <c r="V99">
        <f t="shared" si="2"/>
        <v>9.3537773037661101E-2</v>
      </c>
      <c r="W99">
        <f t="shared" si="2"/>
        <v>0.33000899338975637</v>
      </c>
      <c r="X99">
        <f t="shared" si="2"/>
        <v>1.0551124725353134</v>
      </c>
      <c r="Y99">
        <f t="shared" si="2"/>
        <v>0</v>
      </c>
      <c r="Z99">
        <f t="shared" si="2"/>
        <v>0</v>
      </c>
      <c r="AA99">
        <f t="shared" si="2"/>
        <v>0.21984721566455687</v>
      </c>
      <c r="AB99">
        <f t="shared" si="2"/>
        <v>0.16898846929728198</v>
      </c>
      <c r="AC99">
        <f t="shared" si="2"/>
        <v>0.10973288395485502</v>
      </c>
      <c r="AD99">
        <f t="shared" si="2"/>
        <v>7.0260674316456162E-2</v>
      </c>
      <c r="AE99">
        <f t="shared" si="2"/>
        <v>0.2123460196462045</v>
      </c>
      <c r="AF99">
        <f t="shared" si="2"/>
        <v>8.1356604524618834E-2</v>
      </c>
      <c r="AG99">
        <f t="shared" si="2"/>
        <v>0.29921014208878161</v>
      </c>
      <c r="AH99">
        <f t="shared" si="2"/>
        <v>0.26328407545253213</v>
      </c>
      <c r="AI99">
        <f t="shared" si="2"/>
        <v>3.1850595542773467E-2</v>
      </c>
      <c r="AJ99">
        <f t="shared" si="2"/>
        <v>0</v>
      </c>
      <c r="AK99">
        <f t="shared" si="2"/>
        <v>0.24111446986477508</v>
      </c>
      <c r="AL99">
        <f t="shared" si="2"/>
        <v>0</v>
      </c>
      <c r="AM99">
        <f t="shared" si="2"/>
        <v>0.11326829333556997</v>
      </c>
      <c r="AN99">
        <f t="shared" si="2"/>
        <v>1.5957220949630788E-2</v>
      </c>
      <c r="AO99">
        <f t="shared" si="2"/>
        <v>0</v>
      </c>
      <c r="AP99">
        <f t="shared" si="2"/>
        <v>1.215421508461061E-2</v>
      </c>
      <c r="AQ99">
        <f t="shared" si="2"/>
        <v>0.11780265014838494</v>
      </c>
      <c r="AR99">
        <f t="shared" si="2"/>
        <v>0.24490308849551642</v>
      </c>
      <c r="AS99">
        <f t="shared" si="2"/>
        <v>5.6075196654801471E-2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21.050449720088299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2.7900137653429602</v>
      </c>
      <c r="L3">
        <v>9.1900222392161659</v>
      </c>
      <c r="M3">
        <v>2.5599159867705108</v>
      </c>
      <c r="N3">
        <v>2.8500893605861299</v>
      </c>
      <c r="O3">
        <v>3.1700451995241874</v>
      </c>
      <c r="P3">
        <v>5.2105154601256638</v>
      </c>
      <c r="Q3">
        <v>0.40988354574565417</v>
      </c>
      <c r="R3">
        <v>1.2698924731381138</v>
      </c>
      <c r="S3">
        <v>0.62978679101123602</v>
      </c>
      <c r="T3">
        <v>1.5621007651006713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4.5473796964892825</v>
      </c>
      <c r="AC3">
        <v>1.94332407417943</v>
      </c>
      <c r="AD3">
        <v>0</v>
      </c>
      <c r="AE3">
        <v>3.2842176222827435</v>
      </c>
      <c r="AF3">
        <v>0.75943097421447958</v>
      </c>
      <c r="AG3">
        <v>4.8861836893444233</v>
      </c>
      <c r="AH3">
        <v>1.8620121806602747</v>
      </c>
      <c r="AI3">
        <v>0</v>
      </c>
      <c r="AJ3">
        <v>0</v>
      </c>
      <c r="AK3">
        <v>0</v>
      </c>
      <c r="AL3">
        <v>0</v>
      </c>
      <c r="AM3">
        <v>1.5157927966786995</v>
      </c>
      <c r="AN3">
        <v>4.6026078386678722E-2</v>
      </c>
      <c r="AO3">
        <v>0</v>
      </c>
      <c r="AP3">
        <v>0</v>
      </c>
      <c r="AQ3">
        <v>2.4808077381682399</v>
      </c>
      <c r="AR3">
        <v>0</v>
      </c>
      <c r="AS3">
        <v>2.352444911209822</v>
      </c>
      <c r="AT3">
        <v>0</v>
      </c>
      <c r="AU3">
        <v>0</v>
      </c>
      <c r="AV3">
        <v>0</v>
      </c>
      <c r="AW3">
        <v>0</v>
      </c>
      <c r="AX3">
        <v>0</v>
      </c>
      <c r="AY3">
        <v>2.9098433910614525</v>
      </c>
      <c r="AZ3">
        <v>1.1695664732142856</v>
      </c>
      <c r="BA3">
        <v>0.48850361538461545</v>
      </c>
      <c r="BB3">
        <v>2.7122576344294003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60.600056462265115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2.7900137653429602</v>
      </c>
      <c r="L4">
        <v>9.1900222392161659</v>
      </c>
      <c r="M4">
        <v>2.5599159867705108</v>
      </c>
      <c r="N4">
        <v>2.8500893605861299</v>
      </c>
      <c r="O4">
        <v>3.1700451995241874</v>
      </c>
      <c r="P4">
        <v>5.2105154601256638</v>
      </c>
      <c r="Q4">
        <v>0.40988354574565417</v>
      </c>
      <c r="R4">
        <v>1.2698924731381138</v>
      </c>
      <c r="S4">
        <v>0.62978679101123602</v>
      </c>
      <c r="T4">
        <v>1.5621007651006713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4.5473796964892825</v>
      </c>
      <c r="AC4">
        <v>1.94332407417943</v>
      </c>
      <c r="AD4">
        <v>0</v>
      </c>
      <c r="AE4">
        <v>3.2842176222827435</v>
      </c>
      <c r="AF4">
        <v>0.75943097421447958</v>
      </c>
      <c r="AG4">
        <v>4.8861836893444233</v>
      </c>
      <c r="AH4">
        <v>1.8620121806602747</v>
      </c>
      <c r="AI4">
        <v>0</v>
      </c>
      <c r="AJ4">
        <v>0</v>
      </c>
      <c r="AK4">
        <v>0</v>
      </c>
      <c r="AL4">
        <v>0</v>
      </c>
      <c r="AM4">
        <v>1.5157927966786995</v>
      </c>
      <c r="AN4">
        <v>4.6026078386678722E-2</v>
      </c>
      <c r="AO4">
        <v>0</v>
      </c>
      <c r="AP4">
        <v>0</v>
      </c>
      <c r="AQ4">
        <v>2.4808077381682399</v>
      </c>
      <c r="AR4">
        <v>0</v>
      </c>
      <c r="AS4">
        <v>2.352444911209822</v>
      </c>
      <c r="AT4">
        <v>0</v>
      </c>
      <c r="AU4">
        <v>0</v>
      </c>
      <c r="AV4">
        <v>0</v>
      </c>
      <c r="AW4">
        <v>0</v>
      </c>
      <c r="AX4">
        <v>0</v>
      </c>
      <c r="AY4">
        <v>2.9098433910614525</v>
      </c>
      <c r="AZ4">
        <v>0</v>
      </c>
      <c r="BA4">
        <v>0.48850361538461545</v>
      </c>
      <c r="BB4">
        <v>2.7122576344294003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59.430489989050827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2.7900137653429602</v>
      </c>
      <c r="L5">
        <v>9.1900222392161659</v>
      </c>
      <c r="M5">
        <v>2.5599159867705108</v>
      </c>
      <c r="N5">
        <v>2.8500893605861299</v>
      </c>
      <c r="O5">
        <v>3.1700451995241874</v>
      </c>
      <c r="P5">
        <v>5.2105154601256638</v>
      </c>
      <c r="Q5">
        <v>0.40988354574565417</v>
      </c>
      <c r="R5">
        <v>1.2698924731381138</v>
      </c>
      <c r="S5">
        <v>0.62978679101123602</v>
      </c>
      <c r="T5">
        <v>1.5621007651006713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4.5473796964892825</v>
      </c>
      <c r="AC5">
        <v>1.94332407417943</v>
      </c>
      <c r="AD5">
        <v>0</v>
      </c>
      <c r="AE5">
        <v>3.2842176222827435</v>
      </c>
      <c r="AF5">
        <v>0.75943097421447958</v>
      </c>
      <c r="AG5">
        <v>4.8861836893444233</v>
      </c>
      <c r="AH5">
        <v>1.8620121806602747</v>
      </c>
      <c r="AI5">
        <v>0</v>
      </c>
      <c r="AJ5">
        <v>0</v>
      </c>
      <c r="AK5">
        <v>0</v>
      </c>
      <c r="AL5">
        <v>0</v>
      </c>
      <c r="AM5">
        <v>1.5157927966786995</v>
      </c>
      <c r="AN5">
        <v>4.6026078386678722E-2</v>
      </c>
      <c r="AO5">
        <v>0</v>
      </c>
      <c r="AP5">
        <v>0</v>
      </c>
      <c r="AQ5">
        <v>2.4808077381682399</v>
      </c>
      <c r="AR5">
        <v>0</v>
      </c>
      <c r="AS5">
        <v>2.352444911209822</v>
      </c>
      <c r="AT5">
        <v>0</v>
      </c>
      <c r="AU5">
        <v>0</v>
      </c>
      <c r="AV5">
        <v>0</v>
      </c>
      <c r="AW5">
        <v>0</v>
      </c>
      <c r="AX5">
        <v>0</v>
      </c>
      <c r="AY5">
        <v>2.9098433910614525</v>
      </c>
      <c r="AZ5">
        <v>0</v>
      </c>
      <c r="BA5">
        <v>0.48850361538461545</v>
      </c>
      <c r="BB5">
        <v>2.7122576344294003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59.430489989050827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2.7900137653429602</v>
      </c>
      <c r="L6">
        <v>9.1900222392161659</v>
      </c>
      <c r="M6">
        <v>2.5599159867705108</v>
      </c>
      <c r="N6">
        <v>2.8500893605861299</v>
      </c>
      <c r="O6">
        <v>3.1700451995241874</v>
      </c>
      <c r="P6">
        <v>5.2105154601256638</v>
      </c>
      <c r="Q6">
        <v>0.40988354574565417</v>
      </c>
      <c r="R6">
        <v>1.2698924731381138</v>
      </c>
      <c r="S6">
        <v>0.62978679101123602</v>
      </c>
      <c r="T6">
        <v>1.5621007651006713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4.5473796964892825</v>
      </c>
      <c r="AC6">
        <v>1.94332407417943</v>
      </c>
      <c r="AD6">
        <v>0</v>
      </c>
      <c r="AE6">
        <v>3.2842176222827435</v>
      </c>
      <c r="AF6">
        <v>0.75943097421447958</v>
      </c>
      <c r="AG6">
        <v>4.8861836893444233</v>
      </c>
      <c r="AH6">
        <v>1.8620121806602747</v>
      </c>
      <c r="AI6">
        <v>0</v>
      </c>
      <c r="AJ6">
        <v>0</v>
      </c>
      <c r="AK6">
        <v>0</v>
      </c>
      <c r="AL6">
        <v>0</v>
      </c>
      <c r="AM6">
        <v>1.5157927966786995</v>
      </c>
      <c r="AN6">
        <v>4.6026078386678722E-2</v>
      </c>
      <c r="AO6">
        <v>0</v>
      </c>
      <c r="AP6">
        <v>0</v>
      </c>
      <c r="AQ6">
        <v>2.4808077381682399</v>
      </c>
      <c r="AR6">
        <v>0</v>
      </c>
      <c r="AS6">
        <v>2.352444911209822</v>
      </c>
      <c r="AT6">
        <v>0</v>
      </c>
      <c r="AU6">
        <v>0</v>
      </c>
      <c r="AV6">
        <v>0</v>
      </c>
      <c r="AW6">
        <v>0</v>
      </c>
      <c r="AX6">
        <v>0</v>
      </c>
      <c r="AY6">
        <v>2.9098433910614525</v>
      </c>
      <c r="AZ6">
        <v>0</v>
      </c>
      <c r="BA6">
        <v>0.48850361538461545</v>
      </c>
      <c r="BB6">
        <v>2.7122576344294003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59.430489989050827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2.7900137653429602</v>
      </c>
      <c r="L7">
        <v>9.1900222392161659</v>
      </c>
      <c r="M7">
        <v>2.5599159867705108</v>
      </c>
      <c r="N7">
        <v>2.8500893605861299</v>
      </c>
      <c r="O7">
        <v>3.1700451995241874</v>
      </c>
      <c r="P7">
        <v>5.2105154601256638</v>
      </c>
      <c r="Q7">
        <v>0.40988354574565417</v>
      </c>
      <c r="R7">
        <v>1.2698924731381138</v>
      </c>
      <c r="S7">
        <v>0.62978679101123602</v>
      </c>
      <c r="T7">
        <v>1.5621007651006713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4.5473796964892825</v>
      </c>
      <c r="AC7">
        <v>1.94332407417943</v>
      </c>
      <c r="AD7">
        <v>0</v>
      </c>
      <c r="AE7">
        <v>3.2842176222827435</v>
      </c>
      <c r="AF7">
        <v>0.75943097421447958</v>
      </c>
      <c r="AG7">
        <v>4.8861836893444233</v>
      </c>
      <c r="AH7">
        <v>1.8620121806602747</v>
      </c>
      <c r="AI7">
        <v>0</v>
      </c>
      <c r="AJ7">
        <v>0</v>
      </c>
      <c r="AK7">
        <v>0</v>
      </c>
      <c r="AL7">
        <v>0</v>
      </c>
      <c r="AM7">
        <v>1.5157927966786995</v>
      </c>
      <c r="AN7">
        <v>4.6026078386678722E-2</v>
      </c>
      <c r="AO7">
        <v>0</v>
      </c>
      <c r="AP7">
        <v>0</v>
      </c>
      <c r="AQ7">
        <v>2.4808077381682399</v>
      </c>
      <c r="AR7">
        <v>0</v>
      </c>
      <c r="AS7">
        <v>2.352444911209822</v>
      </c>
      <c r="AT7">
        <v>0</v>
      </c>
      <c r="AU7">
        <v>0</v>
      </c>
      <c r="AV7">
        <v>0</v>
      </c>
      <c r="AW7">
        <v>0</v>
      </c>
      <c r="AX7">
        <v>0</v>
      </c>
      <c r="AY7">
        <v>2.9098433910614525</v>
      </c>
      <c r="AZ7">
        <v>0</v>
      </c>
      <c r="BA7">
        <v>0.48850361538461545</v>
      </c>
      <c r="BB7">
        <v>2.7122576344294003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59.430489989050827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2.7900137653429602</v>
      </c>
      <c r="L8">
        <v>9.1900222392161659</v>
      </c>
      <c r="M8">
        <v>2.5599159867705108</v>
      </c>
      <c r="N8">
        <v>2.8500893605861299</v>
      </c>
      <c r="O8">
        <v>3.1700451995241874</v>
      </c>
      <c r="P8">
        <v>5.2105154601256638</v>
      </c>
      <c r="Q8">
        <v>0.40988354574565417</v>
      </c>
      <c r="R8">
        <v>1.2698924731381138</v>
      </c>
      <c r="S8">
        <v>0.62978679101123602</v>
      </c>
      <c r="T8">
        <v>1.5621007651006713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4.5473796964892825</v>
      </c>
      <c r="AC8">
        <v>1.94332407417943</v>
      </c>
      <c r="AD8">
        <v>0</v>
      </c>
      <c r="AE8">
        <v>3.2842176222827435</v>
      </c>
      <c r="AF8">
        <v>0.75943097421447958</v>
      </c>
      <c r="AG8">
        <v>4.8861836893444233</v>
      </c>
      <c r="AH8">
        <v>1.8620121806602747</v>
      </c>
      <c r="AI8">
        <v>0</v>
      </c>
      <c r="AJ8">
        <v>0</v>
      </c>
      <c r="AK8">
        <v>0</v>
      </c>
      <c r="AL8">
        <v>0</v>
      </c>
      <c r="AM8">
        <v>1.5157927966786995</v>
      </c>
      <c r="AN8">
        <v>4.6026078386678722E-2</v>
      </c>
      <c r="AO8">
        <v>0</v>
      </c>
      <c r="AP8">
        <v>0</v>
      </c>
      <c r="AQ8">
        <v>2.4808077381682399</v>
      </c>
      <c r="AR8">
        <v>0</v>
      </c>
      <c r="AS8">
        <v>2.352444911209822</v>
      </c>
      <c r="AT8">
        <v>0</v>
      </c>
      <c r="AU8">
        <v>0</v>
      </c>
      <c r="AV8">
        <v>0</v>
      </c>
      <c r="AW8">
        <v>0</v>
      </c>
      <c r="AX8">
        <v>0</v>
      </c>
      <c r="AY8">
        <v>2.9098433910614525</v>
      </c>
      <c r="AZ8">
        <v>0</v>
      </c>
      <c r="BA8">
        <v>0.48850361538461545</v>
      </c>
      <c r="BB8">
        <v>2.7122576344294003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59.430489989050827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2.7900137653429602</v>
      </c>
      <c r="L9">
        <v>9.1900222392161659</v>
      </c>
      <c r="M9">
        <v>2.5599159867705108</v>
      </c>
      <c r="N9">
        <v>2.8500893605861299</v>
      </c>
      <c r="O9">
        <v>3.1700451995241874</v>
      </c>
      <c r="P9">
        <v>5.2105154601256638</v>
      </c>
      <c r="Q9">
        <v>0.40988354574565417</v>
      </c>
      <c r="R9">
        <v>1.2698924731381138</v>
      </c>
      <c r="S9">
        <v>0.62978679101123602</v>
      </c>
      <c r="T9">
        <v>1.5621007651006713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3.0315865290534942</v>
      </c>
      <c r="AC9">
        <v>1.94332407417943</v>
      </c>
      <c r="AD9">
        <v>0</v>
      </c>
      <c r="AE9">
        <v>3.2842176222827435</v>
      </c>
      <c r="AF9">
        <v>1.5188618726332468</v>
      </c>
      <c r="AG9">
        <v>4.8861836893444233</v>
      </c>
      <c r="AH9">
        <v>1.8620121806602747</v>
      </c>
      <c r="AI9">
        <v>0</v>
      </c>
      <c r="AJ9">
        <v>0</v>
      </c>
      <c r="AK9">
        <v>0</v>
      </c>
      <c r="AL9">
        <v>0</v>
      </c>
      <c r="AM9">
        <v>1.5157927966786995</v>
      </c>
      <c r="AN9">
        <v>4.6026078386678722E-2</v>
      </c>
      <c r="AO9">
        <v>0</v>
      </c>
      <c r="AP9">
        <v>0</v>
      </c>
      <c r="AQ9">
        <v>2.4808077381682399</v>
      </c>
      <c r="AR9">
        <v>0</v>
      </c>
      <c r="AS9">
        <v>2.352444911209822</v>
      </c>
      <c r="AT9">
        <v>0</v>
      </c>
      <c r="AU9">
        <v>0</v>
      </c>
      <c r="AV9">
        <v>0</v>
      </c>
      <c r="AW9">
        <v>0</v>
      </c>
      <c r="AX9">
        <v>0</v>
      </c>
      <c r="AY9">
        <v>2.9098433910614525</v>
      </c>
      <c r="AZ9">
        <v>0</v>
      </c>
      <c r="BA9">
        <v>0.48850361538461545</v>
      </c>
      <c r="BB9">
        <v>2.7122576344294003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58.674127720033802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2.7900137653429602</v>
      </c>
      <c r="L10">
        <v>9.1900222392161659</v>
      </c>
      <c r="M10">
        <v>2.5599159867705108</v>
      </c>
      <c r="N10">
        <v>2.8500893605861299</v>
      </c>
      <c r="O10">
        <v>3.1700451995241874</v>
      </c>
      <c r="P10">
        <v>5.2105154601256638</v>
      </c>
      <c r="Q10">
        <v>0.40988354574565417</v>
      </c>
      <c r="R10">
        <v>1.2698924731381138</v>
      </c>
      <c r="S10">
        <v>0.62978679101123602</v>
      </c>
      <c r="T10">
        <v>1.5621007651006713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3.0315865290534942</v>
      </c>
      <c r="AC10">
        <v>1.94332407417943</v>
      </c>
      <c r="AD10">
        <v>0</v>
      </c>
      <c r="AE10">
        <v>3.2842176222827435</v>
      </c>
      <c r="AF10">
        <v>1.5188618726332468</v>
      </c>
      <c r="AG10">
        <v>4.8861836893444233</v>
      </c>
      <c r="AH10">
        <v>1.8620121806602747</v>
      </c>
      <c r="AI10">
        <v>0</v>
      </c>
      <c r="AJ10">
        <v>0</v>
      </c>
      <c r="AK10">
        <v>0</v>
      </c>
      <c r="AL10">
        <v>0</v>
      </c>
      <c r="AM10">
        <v>1.5157927966786995</v>
      </c>
      <c r="AN10">
        <v>4.6026078386678722E-2</v>
      </c>
      <c r="AO10">
        <v>0</v>
      </c>
      <c r="AP10">
        <v>0</v>
      </c>
      <c r="AQ10">
        <v>2.4808077381682399</v>
      </c>
      <c r="AR10">
        <v>0</v>
      </c>
      <c r="AS10">
        <v>2.352444911209822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2.9098433910614525</v>
      </c>
      <c r="AZ10">
        <v>0</v>
      </c>
      <c r="BA10">
        <v>0.48850361538461545</v>
      </c>
      <c r="BB10">
        <v>2.7122576344294003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58.674127720033802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2.7900137653429602</v>
      </c>
      <c r="L11">
        <v>9.1900222392161659</v>
      </c>
      <c r="M11">
        <v>2.5599159867705108</v>
      </c>
      <c r="N11">
        <v>2.8500893605861299</v>
      </c>
      <c r="O11">
        <v>3.1700451995241874</v>
      </c>
      <c r="P11">
        <v>5.2105154601256638</v>
      </c>
      <c r="Q11">
        <v>0.40988354574565417</v>
      </c>
      <c r="R11">
        <v>1.2698924731381138</v>
      </c>
      <c r="S11">
        <v>0.62978679101123602</v>
      </c>
      <c r="T11">
        <v>1.5621007651006713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3.0315865290534942</v>
      </c>
      <c r="AC11">
        <v>1.94332407417943</v>
      </c>
      <c r="AD11">
        <v>0</v>
      </c>
      <c r="AE11">
        <v>3.2842176222827435</v>
      </c>
      <c r="AF11">
        <v>1.5188618726332468</v>
      </c>
      <c r="AG11">
        <v>4.8861836893444233</v>
      </c>
      <c r="AH11">
        <v>1.8620121806602747</v>
      </c>
      <c r="AI11">
        <v>0</v>
      </c>
      <c r="AJ11">
        <v>0</v>
      </c>
      <c r="AK11">
        <v>0</v>
      </c>
      <c r="AL11">
        <v>0</v>
      </c>
      <c r="AM11">
        <v>1.5157927966786995</v>
      </c>
      <c r="AN11">
        <v>4.6026078386678722E-2</v>
      </c>
      <c r="AO11">
        <v>0</v>
      </c>
      <c r="AP11">
        <v>0</v>
      </c>
      <c r="AQ11">
        <v>2.4808077381682399</v>
      </c>
      <c r="AR11">
        <v>0</v>
      </c>
      <c r="AS11">
        <v>2.352444911209822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2.9098433910614525</v>
      </c>
      <c r="AZ11">
        <v>0</v>
      </c>
      <c r="BA11">
        <v>0.48850361538461545</v>
      </c>
      <c r="BB11">
        <v>2.7122576344294003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58.674127720033802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2.7900137653429602</v>
      </c>
      <c r="L12">
        <v>9.1900222392161659</v>
      </c>
      <c r="M12">
        <v>2.5599159867705108</v>
      </c>
      <c r="N12">
        <v>2.8500893605861299</v>
      </c>
      <c r="O12">
        <v>3.1700451995241874</v>
      </c>
      <c r="P12">
        <v>5.2105154601256638</v>
      </c>
      <c r="Q12">
        <v>0.40988354574565417</v>
      </c>
      <c r="R12">
        <v>1.2698924731381138</v>
      </c>
      <c r="S12">
        <v>0.62978679101123602</v>
      </c>
      <c r="T12">
        <v>1.5621007651006713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3.0315865290534942</v>
      </c>
      <c r="AC12">
        <v>1.94332407417943</v>
      </c>
      <c r="AD12">
        <v>0</v>
      </c>
      <c r="AE12">
        <v>3.2842176222827435</v>
      </c>
      <c r="AF12">
        <v>1.5188618726332468</v>
      </c>
      <c r="AG12">
        <v>4.8861836893444233</v>
      </c>
      <c r="AH12">
        <v>1.8620121806602747</v>
      </c>
      <c r="AI12">
        <v>0</v>
      </c>
      <c r="AJ12">
        <v>0</v>
      </c>
      <c r="AK12">
        <v>0</v>
      </c>
      <c r="AL12">
        <v>0</v>
      </c>
      <c r="AM12">
        <v>1.5157927966786995</v>
      </c>
      <c r="AN12">
        <v>4.6026078386678722E-2</v>
      </c>
      <c r="AO12">
        <v>0</v>
      </c>
      <c r="AP12">
        <v>0</v>
      </c>
      <c r="AQ12">
        <v>2.4808077381682399</v>
      </c>
      <c r="AR12">
        <v>0</v>
      </c>
      <c r="AS12">
        <v>2.352444911209822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2.9098433910614525</v>
      </c>
      <c r="AZ12">
        <v>0</v>
      </c>
      <c r="BA12">
        <v>0.48850361538461545</v>
      </c>
      <c r="BB12">
        <v>2.7122576344294003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58.674127720033802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2.7900422917693297</v>
      </c>
      <c r="L13">
        <v>9.1900222392161659</v>
      </c>
      <c r="M13">
        <v>2.5599159867705108</v>
      </c>
      <c r="N13">
        <v>2.8500893605861299</v>
      </c>
      <c r="O13">
        <v>3.1700451995241874</v>
      </c>
      <c r="P13">
        <v>5.2105154601256638</v>
      </c>
      <c r="Q13">
        <v>0.40988354574565417</v>
      </c>
      <c r="R13">
        <v>1.2698924731381138</v>
      </c>
      <c r="S13">
        <v>0.62978679101123602</v>
      </c>
      <c r="T13">
        <v>1.5621007651006713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3.0315865290534942</v>
      </c>
      <c r="AC13">
        <v>1.94332407417943</v>
      </c>
      <c r="AD13">
        <v>0</v>
      </c>
      <c r="AE13">
        <v>3.2842176222827435</v>
      </c>
      <c r="AF13">
        <v>1.5188618726332468</v>
      </c>
      <c r="AG13">
        <v>4.8861836893444233</v>
      </c>
      <c r="AH13">
        <v>1.8620121806602747</v>
      </c>
      <c r="AI13">
        <v>0</v>
      </c>
      <c r="AJ13">
        <v>0</v>
      </c>
      <c r="AK13">
        <v>0</v>
      </c>
      <c r="AL13">
        <v>0</v>
      </c>
      <c r="AM13">
        <v>1.5157927966786995</v>
      </c>
      <c r="AN13">
        <v>4.6026078386678722E-2</v>
      </c>
      <c r="AO13">
        <v>0</v>
      </c>
      <c r="AP13">
        <v>0</v>
      </c>
      <c r="AQ13">
        <v>2.4808077381682399</v>
      </c>
      <c r="AR13">
        <v>0</v>
      </c>
      <c r="AS13">
        <v>2.352444911209822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2.9098433910614525</v>
      </c>
      <c r="AZ13">
        <v>0</v>
      </c>
      <c r="BA13">
        <v>0.48850361538461545</v>
      </c>
      <c r="BB13">
        <v>2.7122576344294003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58.674156246460171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2.7900422917693297</v>
      </c>
      <c r="L14">
        <v>9.1900222392161659</v>
      </c>
      <c r="M14">
        <v>2.5599159867705108</v>
      </c>
      <c r="N14">
        <v>2.8500893605861299</v>
      </c>
      <c r="O14">
        <v>3.1700451995241874</v>
      </c>
      <c r="P14">
        <v>5.2105154601256638</v>
      </c>
      <c r="Q14">
        <v>0.40988354574565417</v>
      </c>
      <c r="R14">
        <v>1.2698924731381138</v>
      </c>
      <c r="S14">
        <v>0.62978679101123602</v>
      </c>
      <c r="T14">
        <v>1.5621007651006713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3.0315865290534942</v>
      </c>
      <c r="AC14">
        <v>0.97166199371535922</v>
      </c>
      <c r="AD14">
        <v>0</v>
      </c>
      <c r="AE14">
        <v>3.2842176222827435</v>
      </c>
      <c r="AF14">
        <v>1.5188618726332468</v>
      </c>
      <c r="AG14">
        <v>4.8861836893444233</v>
      </c>
      <c r="AH14">
        <v>1.8620121806602747</v>
      </c>
      <c r="AI14">
        <v>0</v>
      </c>
      <c r="AJ14">
        <v>0</v>
      </c>
      <c r="AK14">
        <v>0</v>
      </c>
      <c r="AL14">
        <v>0</v>
      </c>
      <c r="AM14">
        <v>1.5157927966786995</v>
      </c>
      <c r="AN14">
        <v>4.6026078386678722E-2</v>
      </c>
      <c r="AO14">
        <v>0</v>
      </c>
      <c r="AP14">
        <v>0</v>
      </c>
      <c r="AQ14">
        <v>3.7212116620822138</v>
      </c>
      <c r="AR14">
        <v>0</v>
      </c>
      <c r="AS14">
        <v>2.352444911209822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2.9098433910614525</v>
      </c>
      <c r="AZ14">
        <v>0</v>
      </c>
      <c r="BA14">
        <v>0.48850361538461545</v>
      </c>
      <c r="BB14">
        <v>2.7122576344294003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58.942898089910074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2.7900384892113403</v>
      </c>
      <c r="L15">
        <v>9.1900222392161659</v>
      </c>
      <c r="M15">
        <v>2.5599159867705108</v>
      </c>
      <c r="N15">
        <v>2.8500893605861299</v>
      </c>
      <c r="O15">
        <v>3.1700451995241874</v>
      </c>
      <c r="P15">
        <v>5.2105154601256638</v>
      </c>
      <c r="Q15">
        <v>0.40988354574565417</v>
      </c>
      <c r="R15">
        <v>1.2698924731381138</v>
      </c>
      <c r="S15">
        <v>0.62978679101123602</v>
      </c>
      <c r="T15">
        <v>1.5621007651006713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3.0315865290534942</v>
      </c>
      <c r="AC15">
        <v>0.97166199371535922</v>
      </c>
      <c r="AD15">
        <v>0</v>
      </c>
      <c r="AE15">
        <v>3.2842176222827435</v>
      </c>
      <c r="AF15">
        <v>1.5188618726332468</v>
      </c>
      <c r="AG15">
        <v>4.8861836893444233</v>
      </c>
      <c r="AH15">
        <v>1.8620121806602747</v>
      </c>
      <c r="AI15">
        <v>0</v>
      </c>
      <c r="AJ15">
        <v>0</v>
      </c>
      <c r="AK15">
        <v>0</v>
      </c>
      <c r="AL15">
        <v>0</v>
      </c>
      <c r="AM15">
        <v>1.5157927966786995</v>
      </c>
      <c r="AN15">
        <v>4.6026078386678722E-2</v>
      </c>
      <c r="AO15">
        <v>0</v>
      </c>
      <c r="AP15">
        <v>0</v>
      </c>
      <c r="AQ15">
        <v>3.7212116620822138</v>
      </c>
      <c r="AR15">
        <v>0</v>
      </c>
      <c r="AS15">
        <v>2.3013048026432852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2.9098433910614525</v>
      </c>
      <c r="AZ15">
        <v>0</v>
      </c>
      <c r="BA15">
        <v>0.48850361538461545</v>
      </c>
      <c r="BB15">
        <v>2.7122576344294003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58.891754178785554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2.7900075996908815</v>
      </c>
      <c r="L16">
        <v>9.1900222392161659</v>
      </c>
      <c r="M16">
        <v>2.5599159867705108</v>
      </c>
      <c r="N16">
        <v>2.8500893605861299</v>
      </c>
      <c r="O16">
        <v>3.1700451995241874</v>
      </c>
      <c r="P16">
        <v>5.2105154601256638</v>
      </c>
      <c r="Q16">
        <v>0.40988354574565417</v>
      </c>
      <c r="R16">
        <v>1.2698924731381138</v>
      </c>
      <c r="S16">
        <v>0.62978679101123602</v>
      </c>
      <c r="T16">
        <v>1.5621007651006713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3.0315865290534942</v>
      </c>
      <c r="AC16">
        <v>0.97166199371535922</v>
      </c>
      <c r="AD16">
        <v>0</v>
      </c>
      <c r="AE16">
        <v>3.2842176222827435</v>
      </c>
      <c r="AF16">
        <v>1.5188618726332468</v>
      </c>
      <c r="AG16">
        <v>4.8861836893444233</v>
      </c>
      <c r="AH16">
        <v>1.8620121806602747</v>
      </c>
      <c r="AI16">
        <v>0</v>
      </c>
      <c r="AJ16">
        <v>0</v>
      </c>
      <c r="AK16">
        <v>0</v>
      </c>
      <c r="AL16">
        <v>0</v>
      </c>
      <c r="AM16">
        <v>1.5157927966786995</v>
      </c>
      <c r="AN16">
        <v>4.6026078386678722E-2</v>
      </c>
      <c r="AO16">
        <v>0</v>
      </c>
      <c r="AP16">
        <v>0</v>
      </c>
      <c r="AQ16">
        <v>3.7212116620822138</v>
      </c>
      <c r="AR16">
        <v>0</v>
      </c>
      <c r="AS16">
        <v>2.3013048026432852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2.9098433910614525</v>
      </c>
      <c r="AZ16">
        <v>0</v>
      </c>
      <c r="BA16">
        <v>0.48850361538461545</v>
      </c>
      <c r="BB16">
        <v>2.7122576344294003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58.891723289265094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2.7900334697155875</v>
      </c>
      <c r="L17">
        <v>9.1900222392161659</v>
      </c>
      <c r="M17">
        <v>2.5599159867705108</v>
      </c>
      <c r="N17">
        <v>2.8500893605861299</v>
      </c>
      <c r="O17">
        <v>3.1700451995241874</v>
      </c>
      <c r="P17">
        <v>5.2105154601256638</v>
      </c>
      <c r="Q17">
        <v>0.40988354574565417</v>
      </c>
      <c r="R17">
        <v>1.2698924731381138</v>
      </c>
      <c r="S17">
        <v>0.62978679101123602</v>
      </c>
      <c r="T17">
        <v>1.5621007651006713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1.515793167435789</v>
      </c>
      <c r="AC17">
        <v>0.97166199371535922</v>
      </c>
      <c r="AD17">
        <v>0</v>
      </c>
      <c r="AE17">
        <v>3.2842176222827435</v>
      </c>
      <c r="AF17">
        <v>1.5188618726332468</v>
      </c>
      <c r="AG17">
        <v>4.8861836893444233</v>
      </c>
      <c r="AH17">
        <v>1.8620121806602747</v>
      </c>
      <c r="AI17">
        <v>0</v>
      </c>
      <c r="AJ17">
        <v>0</v>
      </c>
      <c r="AK17">
        <v>0</v>
      </c>
      <c r="AL17">
        <v>0</v>
      </c>
      <c r="AM17">
        <v>1.5157927966786995</v>
      </c>
      <c r="AN17">
        <v>4.6026078386678722E-2</v>
      </c>
      <c r="AO17">
        <v>0</v>
      </c>
      <c r="AP17">
        <v>0</v>
      </c>
      <c r="AQ17">
        <v>3.7212116620822138</v>
      </c>
      <c r="AR17">
        <v>0</v>
      </c>
      <c r="AS17">
        <v>2.3013048026432852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2.9098433910614525</v>
      </c>
      <c r="AZ17">
        <v>0</v>
      </c>
      <c r="BA17">
        <v>0.48850361538461545</v>
      </c>
      <c r="BB17">
        <v>2.7122576344294003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57.375955797672098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2.7900334697155875</v>
      </c>
      <c r="L18">
        <v>9.1900222392161659</v>
      </c>
      <c r="M18">
        <v>2.5599159867705108</v>
      </c>
      <c r="N18">
        <v>2.8500893605861299</v>
      </c>
      <c r="O18">
        <v>3.1700451995241874</v>
      </c>
      <c r="P18">
        <v>5.2105154601256638</v>
      </c>
      <c r="Q18">
        <v>0.40988354574565417</v>
      </c>
      <c r="R18">
        <v>1.2698924731381138</v>
      </c>
      <c r="S18">
        <v>0.62978679101123602</v>
      </c>
      <c r="T18">
        <v>1.5621007651006713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1.515793167435789</v>
      </c>
      <c r="AC18">
        <v>0.97166199371535922</v>
      </c>
      <c r="AD18">
        <v>0</v>
      </c>
      <c r="AE18">
        <v>3.2842176222827435</v>
      </c>
      <c r="AF18">
        <v>1.5188618726332468</v>
      </c>
      <c r="AG18">
        <v>4.8861836893444233</v>
      </c>
      <c r="AH18">
        <v>1.8620121806602747</v>
      </c>
      <c r="AI18">
        <v>0</v>
      </c>
      <c r="AJ18">
        <v>0</v>
      </c>
      <c r="AK18">
        <v>0</v>
      </c>
      <c r="AL18">
        <v>0</v>
      </c>
      <c r="AM18">
        <v>1.5157927966786995</v>
      </c>
      <c r="AN18">
        <v>4.6026078386678722E-2</v>
      </c>
      <c r="AO18">
        <v>0</v>
      </c>
      <c r="AP18">
        <v>0</v>
      </c>
      <c r="AQ18">
        <v>3.7212116620822138</v>
      </c>
      <c r="AR18">
        <v>0</v>
      </c>
      <c r="AS18">
        <v>2.3013048026432852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2.9098433910614525</v>
      </c>
      <c r="AZ18">
        <v>0</v>
      </c>
      <c r="BA18">
        <v>0.48850361538461545</v>
      </c>
      <c r="BB18">
        <v>2.7122576344294003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57.375955797672098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2.7899779844842518</v>
      </c>
      <c r="L19">
        <v>9.1900222392161659</v>
      </c>
      <c r="M19">
        <v>2.5599159867705108</v>
      </c>
      <c r="N19">
        <v>2.8500893605861299</v>
      </c>
      <c r="O19">
        <v>3.1700451995241874</v>
      </c>
      <c r="P19">
        <v>5.2105154601256638</v>
      </c>
      <c r="Q19">
        <v>0.40988354574565417</v>
      </c>
      <c r="R19">
        <v>1.2698924731381138</v>
      </c>
      <c r="S19">
        <v>0.62978679101123602</v>
      </c>
      <c r="T19">
        <v>1.5621007651006713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1.515793167435789</v>
      </c>
      <c r="AC19">
        <v>0.97166199371535922</v>
      </c>
      <c r="AD19">
        <v>0</v>
      </c>
      <c r="AE19">
        <v>3.2842176222827435</v>
      </c>
      <c r="AF19">
        <v>1.5188618726332468</v>
      </c>
      <c r="AG19">
        <v>4.8861836893444233</v>
      </c>
      <c r="AH19">
        <v>3.8086613215242284</v>
      </c>
      <c r="AI19">
        <v>0</v>
      </c>
      <c r="AJ19">
        <v>0</v>
      </c>
      <c r="AK19">
        <v>0</v>
      </c>
      <c r="AL19">
        <v>0</v>
      </c>
      <c r="AM19">
        <v>1.5157927966786995</v>
      </c>
      <c r="AN19">
        <v>4.6026078386678722E-2</v>
      </c>
      <c r="AO19">
        <v>0</v>
      </c>
      <c r="AP19">
        <v>0</v>
      </c>
      <c r="AQ19">
        <v>3.7212116620822138</v>
      </c>
      <c r="AR19">
        <v>0</v>
      </c>
      <c r="AS19">
        <v>2.3013048026432852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2.9098433910614525</v>
      </c>
      <c r="AZ19">
        <v>0</v>
      </c>
      <c r="BA19">
        <v>0.9820606203208555</v>
      </c>
      <c r="BB19">
        <v>2.7122576344294003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59.816106458240959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2.7899779844842518</v>
      </c>
      <c r="L20">
        <v>9.1900222392161659</v>
      </c>
      <c r="M20">
        <v>2.5599159867705108</v>
      </c>
      <c r="N20">
        <v>2.8500893605861299</v>
      </c>
      <c r="O20">
        <v>3.1700451995241874</v>
      </c>
      <c r="P20">
        <v>5.2105154601256638</v>
      </c>
      <c r="Q20">
        <v>0.40988354574565417</v>
      </c>
      <c r="R20">
        <v>1.2698924731381138</v>
      </c>
      <c r="S20">
        <v>0.62978679101123602</v>
      </c>
      <c r="T20">
        <v>1.5621007651006713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1.515793167435789</v>
      </c>
      <c r="AC20">
        <v>0.97166199371535922</v>
      </c>
      <c r="AD20">
        <v>0</v>
      </c>
      <c r="AE20">
        <v>3.2842176222827435</v>
      </c>
      <c r="AF20">
        <v>1.5188618726332468</v>
      </c>
      <c r="AG20">
        <v>4.8861836893444233</v>
      </c>
      <c r="AH20">
        <v>3.8086613215242284</v>
      </c>
      <c r="AI20">
        <v>0</v>
      </c>
      <c r="AJ20">
        <v>0</v>
      </c>
      <c r="AK20">
        <v>0</v>
      </c>
      <c r="AL20">
        <v>0</v>
      </c>
      <c r="AM20">
        <v>1.5157927966786995</v>
      </c>
      <c r="AN20">
        <v>4.6026078386678722E-2</v>
      </c>
      <c r="AO20">
        <v>0</v>
      </c>
      <c r="AP20">
        <v>0</v>
      </c>
      <c r="AQ20">
        <v>3.7212116620822138</v>
      </c>
      <c r="AR20">
        <v>0</v>
      </c>
      <c r="AS20">
        <v>2.3013048026432852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2.9098433910614525</v>
      </c>
      <c r="AZ20">
        <v>0</v>
      </c>
      <c r="BA20">
        <v>0.9820606203208555</v>
      </c>
      <c r="BB20">
        <v>2.7122576344294003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59.816106458240959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2.7900213022490612</v>
      </c>
      <c r="L21">
        <v>9.1900222392161659</v>
      </c>
      <c r="M21">
        <v>2.5599159867705108</v>
      </c>
      <c r="N21">
        <v>2.8500893605861299</v>
      </c>
      <c r="O21">
        <v>3.1700451995241874</v>
      </c>
      <c r="P21">
        <v>5.2105154601256638</v>
      </c>
      <c r="Q21">
        <v>0.40988354574565417</v>
      </c>
      <c r="R21">
        <v>1.2698924731381138</v>
      </c>
      <c r="S21">
        <v>0.62978679101123602</v>
      </c>
      <c r="T21">
        <v>1.5621007651006713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1.515793167435789</v>
      </c>
      <c r="AC21">
        <v>0.97166199371535922</v>
      </c>
      <c r="AD21">
        <v>0</v>
      </c>
      <c r="AE21">
        <v>3.2842176222827435</v>
      </c>
      <c r="AF21">
        <v>1.5188618726332468</v>
      </c>
      <c r="AG21">
        <v>4.8861836893444233</v>
      </c>
      <c r="AH21">
        <v>3.8086613215242284</v>
      </c>
      <c r="AI21">
        <v>0</v>
      </c>
      <c r="AJ21">
        <v>0</v>
      </c>
      <c r="AK21">
        <v>0</v>
      </c>
      <c r="AL21">
        <v>0</v>
      </c>
      <c r="AM21">
        <v>1.5157927966786995</v>
      </c>
      <c r="AN21">
        <v>4.6026078386678722E-2</v>
      </c>
      <c r="AO21">
        <v>0</v>
      </c>
      <c r="AP21">
        <v>0</v>
      </c>
      <c r="AQ21">
        <v>3.7212116620822138</v>
      </c>
      <c r="AR21">
        <v>0</v>
      </c>
      <c r="AS21">
        <v>2.3013048026432852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2.9098433910614525</v>
      </c>
      <c r="AZ21">
        <v>0</v>
      </c>
      <c r="BA21">
        <v>0.9820606203208555</v>
      </c>
      <c r="BB21">
        <v>2.7122576344294003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59.816149776005766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2.7900152568752459</v>
      </c>
      <c r="L22">
        <v>9.1900222392161659</v>
      </c>
      <c r="M22">
        <v>2.5599159867705108</v>
      </c>
      <c r="N22">
        <v>2.8500893605861299</v>
      </c>
      <c r="O22">
        <v>3.1700451995241874</v>
      </c>
      <c r="P22">
        <v>5.2105154601256638</v>
      </c>
      <c r="Q22">
        <v>0.40988354574565417</v>
      </c>
      <c r="R22">
        <v>1.2698924731381138</v>
      </c>
      <c r="S22">
        <v>0.62978679101123602</v>
      </c>
      <c r="T22">
        <v>1.5621007651006713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1.515793167435789</v>
      </c>
      <c r="AC22">
        <v>0.97166199371535922</v>
      </c>
      <c r="AD22">
        <v>0</v>
      </c>
      <c r="AE22">
        <v>3.2842176222827435</v>
      </c>
      <c r="AF22">
        <v>1.5188618726332468</v>
      </c>
      <c r="AG22">
        <v>4.8861836893444233</v>
      </c>
      <c r="AH22">
        <v>3.8086613215242284</v>
      </c>
      <c r="AI22">
        <v>0</v>
      </c>
      <c r="AJ22">
        <v>0</v>
      </c>
      <c r="AK22">
        <v>0</v>
      </c>
      <c r="AL22">
        <v>0</v>
      </c>
      <c r="AM22">
        <v>1.5157927966786995</v>
      </c>
      <c r="AN22">
        <v>4.6026078386678722E-2</v>
      </c>
      <c r="AO22">
        <v>0</v>
      </c>
      <c r="AP22">
        <v>0</v>
      </c>
      <c r="AQ22">
        <v>3.7212116620822138</v>
      </c>
      <c r="AR22">
        <v>0</v>
      </c>
      <c r="AS22">
        <v>2.3013048026432852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2.9098433910614525</v>
      </c>
      <c r="AZ22">
        <v>0</v>
      </c>
      <c r="BA22">
        <v>0.9820606203208555</v>
      </c>
      <c r="BB22">
        <v>2.7122576344294003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59.81614373063195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2.7900363184322825</v>
      </c>
      <c r="L23">
        <v>9.1900222392161659</v>
      </c>
      <c r="M23">
        <v>2.5599159867705108</v>
      </c>
      <c r="N23">
        <v>2.8500893605861299</v>
      </c>
      <c r="O23">
        <v>3.1700451995241874</v>
      </c>
      <c r="P23">
        <v>5.2105154601256638</v>
      </c>
      <c r="Q23">
        <v>0.40988354574565417</v>
      </c>
      <c r="R23">
        <v>1.2698924731381138</v>
      </c>
      <c r="S23">
        <v>0.62978679101123602</v>
      </c>
      <c r="T23">
        <v>1.5621007651006713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1.515793167435789</v>
      </c>
      <c r="AC23">
        <v>0.97166199371535922</v>
      </c>
      <c r="AD23">
        <v>0</v>
      </c>
      <c r="AE23">
        <v>3.2842176222827435</v>
      </c>
      <c r="AF23">
        <v>1.5188618726332468</v>
      </c>
      <c r="AG23">
        <v>4.8861836893444233</v>
      </c>
      <c r="AH23">
        <v>3.8086613215242284</v>
      </c>
      <c r="AI23">
        <v>0</v>
      </c>
      <c r="AJ23">
        <v>0</v>
      </c>
      <c r="AK23">
        <v>0</v>
      </c>
      <c r="AL23">
        <v>0</v>
      </c>
      <c r="AM23">
        <v>1.5157927966786995</v>
      </c>
      <c r="AN23">
        <v>4.6026078386678722E-2</v>
      </c>
      <c r="AO23">
        <v>0</v>
      </c>
      <c r="AP23">
        <v>0</v>
      </c>
      <c r="AQ23">
        <v>3.7212116620822138</v>
      </c>
      <c r="AR23">
        <v>0</v>
      </c>
      <c r="AS23">
        <v>2.3013048026432852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2.9098433910614525</v>
      </c>
      <c r="AZ23">
        <v>0</v>
      </c>
      <c r="BA23">
        <v>0.9820606203208555</v>
      </c>
      <c r="BB23">
        <v>2.7122576344294003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59.816164792188985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2.7900363184322825</v>
      </c>
      <c r="L24">
        <v>9.1900222392161659</v>
      </c>
      <c r="M24">
        <v>2.5599159867705108</v>
      </c>
      <c r="N24">
        <v>2.8500893605861299</v>
      </c>
      <c r="O24">
        <v>3.1700451995241874</v>
      </c>
      <c r="P24">
        <v>5.2105154601256638</v>
      </c>
      <c r="Q24">
        <v>0.40988354574565417</v>
      </c>
      <c r="R24">
        <v>1.2698924731381138</v>
      </c>
      <c r="S24">
        <v>0.62978679101123602</v>
      </c>
      <c r="T24">
        <v>1.5621007651006713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1.515793167435789</v>
      </c>
      <c r="AC24">
        <v>0.97166199371535922</v>
      </c>
      <c r="AD24">
        <v>0</v>
      </c>
      <c r="AE24">
        <v>3.2842176222827435</v>
      </c>
      <c r="AF24">
        <v>1.5188618726332468</v>
      </c>
      <c r="AG24">
        <v>4.8861836893444233</v>
      </c>
      <c r="AH24">
        <v>3.8086613215242284</v>
      </c>
      <c r="AI24">
        <v>0</v>
      </c>
      <c r="AJ24">
        <v>0</v>
      </c>
      <c r="AK24">
        <v>0</v>
      </c>
      <c r="AL24">
        <v>0</v>
      </c>
      <c r="AM24">
        <v>1.5157927966786995</v>
      </c>
      <c r="AN24">
        <v>4.6026078386678722E-2</v>
      </c>
      <c r="AO24">
        <v>0</v>
      </c>
      <c r="AP24">
        <v>0</v>
      </c>
      <c r="AQ24">
        <v>3.7212116620822138</v>
      </c>
      <c r="AR24">
        <v>0</v>
      </c>
      <c r="AS24">
        <v>2.3013048026432852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2.9098433910614525</v>
      </c>
      <c r="AZ24">
        <v>0</v>
      </c>
      <c r="BA24">
        <v>0.9820606203208555</v>
      </c>
      <c r="BB24">
        <v>2.7122576344294003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59.816164792188985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2.7900612934802913</v>
      </c>
      <c r="L25">
        <v>9.1899436000596886</v>
      </c>
      <c r="M25">
        <v>2.5599159867705108</v>
      </c>
      <c r="N25">
        <v>2.8500893605861299</v>
      </c>
      <c r="O25">
        <v>3.1700451995241874</v>
      </c>
      <c r="P25">
        <v>5.2105154601256638</v>
      </c>
      <c r="Q25">
        <v>0.40988354574565417</v>
      </c>
      <c r="R25">
        <v>1.2698924731381138</v>
      </c>
      <c r="S25">
        <v>0.62978679101123602</v>
      </c>
      <c r="T25">
        <v>1.5621007651006713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1.515793167435789</v>
      </c>
      <c r="AC25">
        <v>0.97166199371535922</v>
      </c>
      <c r="AD25">
        <v>0.88216677557311129</v>
      </c>
      <c r="AE25">
        <v>3.2842176222827435</v>
      </c>
      <c r="AF25">
        <v>1.5188618726332468</v>
      </c>
      <c r="AG25">
        <v>4.8861836893444233</v>
      </c>
      <c r="AH25">
        <v>3.8086613215242284</v>
      </c>
      <c r="AI25">
        <v>0.31962568802270058</v>
      </c>
      <c r="AJ25">
        <v>0</v>
      </c>
      <c r="AK25">
        <v>0</v>
      </c>
      <c r="AL25">
        <v>0</v>
      </c>
      <c r="AM25">
        <v>1.5157927966786995</v>
      </c>
      <c r="AN25">
        <v>4.6026078386678722E-2</v>
      </c>
      <c r="AO25">
        <v>0</v>
      </c>
      <c r="AP25">
        <v>0</v>
      </c>
      <c r="AQ25">
        <v>3.7212116620822138</v>
      </c>
      <c r="AR25">
        <v>0</v>
      </c>
      <c r="AS25">
        <v>2.3013048026432852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2.9098433910614525</v>
      </c>
      <c r="AZ25">
        <v>0</v>
      </c>
      <c r="BA25">
        <v>0.9820606203208555</v>
      </c>
      <c r="BB25">
        <v>2.7122576344294003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61.017903591676337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2.6599426992230053</v>
      </c>
      <c r="L26">
        <v>9.1900222392161659</v>
      </c>
      <c r="M26">
        <v>2.5599159867705108</v>
      </c>
      <c r="N26">
        <v>2.8500893605861299</v>
      </c>
      <c r="O26">
        <v>3.1700451995241874</v>
      </c>
      <c r="P26">
        <v>5.2105154601256638</v>
      </c>
      <c r="Q26">
        <v>0.40988354574565417</v>
      </c>
      <c r="R26">
        <v>1.2698924731381138</v>
      </c>
      <c r="S26">
        <v>0.62978679101123602</v>
      </c>
      <c r="T26">
        <v>1.5621007651006713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1.515793167435789</v>
      </c>
      <c r="AC26">
        <v>0.97166199371535922</v>
      </c>
      <c r="AD26">
        <v>0.88216677557311129</v>
      </c>
      <c r="AE26">
        <v>3.2842176222827435</v>
      </c>
      <c r="AF26">
        <v>1.5188618726332468</v>
      </c>
      <c r="AG26">
        <v>4.8861836893444233</v>
      </c>
      <c r="AH26">
        <v>3.8086613215242284</v>
      </c>
      <c r="AI26">
        <v>0.31962568802270058</v>
      </c>
      <c r="AJ26">
        <v>0</v>
      </c>
      <c r="AK26">
        <v>0</v>
      </c>
      <c r="AL26">
        <v>0</v>
      </c>
      <c r="AM26">
        <v>1.5157927966786995</v>
      </c>
      <c r="AN26">
        <v>4.6026078386678722E-2</v>
      </c>
      <c r="AO26">
        <v>0</v>
      </c>
      <c r="AP26">
        <v>0</v>
      </c>
      <c r="AQ26">
        <v>3.7212116620822138</v>
      </c>
      <c r="AR26">
        <v>0</v>
      </c>
      <c r="AS26">
        <v>2.3013048026432852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2.9098433910614525</v>
      </c>
      <c r="AZ26">
        <v>0</v>
      </c>
      <c r="BA26">
        <v>0.9820606203208555</v>
      </c>
      <c r="BB26">
        <v>2.7122576344294003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60.887863636575524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2.7900455049052</v>
      </c>
      <c r="L27">
        <v>9.1900222392161659</v>
      </c>
      <c r="M27">
        <v>2.5599159867705108</v>
      </c>
      <c r="N27">
        <v>2.8500893605861299</v>
      </c>
      <c r="O27">
        <v>3.1700451995241874</v>
      </c>
      <c r="P27">
        <v>5.2105154601256638</v>
      </c>
      <c r="Q27">
        <v>0.40988354574565417</v>
      </c>
      <c r="R27">
        <v>1.2698924731381138</v>
      </c>
      <c r="S27">
        <v>0.62978679101123602</v>
      </c>
      <c r="T27">
        <v>1.5621007651006713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1.515793167435789</v>
      </c>
      <c r="AC27">
        <v>0.97166199371535922</v>
      </c>
      <c r="AD27">
        <v>0.88216677557311129</v>
      </c>
      <c r="AE27">
        <v>3.2842176222827435</v>
      </c>
      <c r="AF27">
        <v>1.5188618726332468</v>
      </c>
      <c r="AG27">
        <v>4.8861836893444233</v>
      </c>
      <c r="AH27">
        <v>3.8086613215242284</v>
      </c>
      <c r="AI27">
        <v>0.31962568802270058</v>
      </c>
      <c r="AJ27">
        <v>0</v>
      </c>
      <c r="AK27">
        <v>0</v>
      </c>
      <c r="AL27">
        <v>0</v>
      </c>
      <c r="AM27">
        <v>1.5157927966786995</v>
      </c>
      <c r="AN27">
        <v>4.6026078386678722E-2</v>
      </c>
      <c r="AO27">
        <v>0</v>
      </c>
      <c r="AP27">
        <v>0</v>
      </c>
      <c r="AQ27">
        <v>3.7212116620822138</v>
      </c>
      <c r="AR27">
        <v>0</v>
      </c>
      <c r="AS27">
        <v>2.3013048026432852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2.9098433910614525</v>
      </c>
      <c r="AZ27">
        <v>0</v>
      </c>
      <c r="BA27">
        <v>0.9820606203208555</v>
      </c>
      <c r="BB27">
        <v>2.7122576344294003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61.017966442257716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2.7900338356604437</v>
      </c>
      <c r="L28">
        <v>9.1900222392161659</v>
      </c>
      <c r="M28">
        <v>2.5599159867705108</v>
      </c>
      <c r="N28">
        <v>2.8500893605861299</v>
      </c>
      <c r="O28">
        <v>3.1700451995241874</v>
      </c>
      <c r="P28">
        <v>5.2105154601256638</v>
      </c>
      <c r="Q28">
        <v>0.40988354574565417</v>
      </c>
      <c r="R28">
        <v>1.2698924731381138</v>
      </c>
      <c r="S28">
        <v>0.62978679101123602</v>
      </c>
      <c r="T28">
        <v>1.5621007651006713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1.515793167435789</v>
      </c>
      <c r="AC28">
        <v>0.97166199371535922</v>
      </c>
      <c r="AD28">
        <v>0.88216677557311129</v>
      </c>
      <c r="AE28">
        <v>3.2842176222827435</v>
      </c>
      <c r="AF28">
        <v>1.5188618726332468</v>
      </c>
      <c r="AG28">
        <v>4.8861836893444233</v>
      </c>
      <c r="AH28">
        <v>3.8086613215242284</v>
      </c>
      <c r="AI28">
        <v>0.63925128927394714</v>
      </c>
      <c r="AJ28">
        <v>0</v>
      </c>
      <c r="AK28">
        <v>0</v>
      </c>
      <c r="AL28">
        <v>0</v>
      </c>
      <c r="AM28">
        <v>1.5157927966786995</v>
      </c>
      <c r="AN28">
        <v>4.6026078386678722E-2</v>
      </c>
      <c r="AO28">
        <v>0</v>
      </c>
      <c r="AP28">
        <v>0</v>
      </c>
      <c r="AQ28">
        <v>3.7212116620822138</v>
      </c>
      <c r="AR28">
        <v>0</v>
      </c>
      <c r="AS28">
        <v>2.3013048026432852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2.9098433910614525</v>
      </c>
      <c r="AZ28">
        <v>0</v>
      </c>
      <c r="BA28">
        <v>0.9820606203208555</v>
      </c>
      <c r="BB28">
        <v>2.7122576344294003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61.337580374264206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2.7900078533466153</v>
      </c>
      <c r="L29">
        <v>9.1900222392161659</v>
      </c>
      <c r="M29">
        <v>2.5599159867705108</v>
      </c>
      <c r="N29">
        <v>2.8500893605861299</v>
      </c>
      <c r="O29">
        <v>3.1700451995241874</v>
      </c>
      <c r="P29">
        <v>5.2105154601256638</v>
      </c>
      <c r="Q29">
        <v>0.40988354574565417</v>
      </c>
      <c r="R29">
        <v>1.2698924731381138</v>
      </c>
      <c r="S29">
        <v>0.62978679101123602</v>
      </c>
      <c r="T29">
        <v>1.5621007651006713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1.515793167435789</v>
      </c>
      <c r="AC29">
        <v>0.97166199371535922</v>
      </c>
      <c r="AD29">
        <v>0.88216677557311129</v>
      </c>
      <c r="AE29">
        <v>3.2842176222827435</v>
      </c>
      <c r="AF29">
        <v>1.5188618726332468</v>
      </c>
      <c r="AG29">
        <v>4.8861836893444233</v>
      </c>
      <c r="AH29">
        <v>3.8086613215242284</v>
      </c>
      <c r="AI29">
        <v>3.284217623834095</v>
      </c>
      <c r="AJ29">
        <v>0</v>
      </c>
      <c r="AK29">
        <v>0</v>
      </c>
      <c r="AL29">
        <v>0</v>
      </c>
      <c r="AM29">
        <v>1.5157927966786995</v>
      </c>
      <c r="AN29">
        <v>4.6026078386678722E-2</v>
      </c>
      <c r="AO29">
        <v>0</v>
      </c>
      <c r="AP29">
        <v>0</v>
      </c>
      <c r="AQ29">
        <v>3.7212116620822138</v>
      </c>
      <c r="AR29">
        <v>0</v>
      </c>
      <c r="AS29">
        <v>2.3013048026432852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2.9098433910614525</v>
      </c>
      <c r="AZ29">
        <v>0</v>
      </c>
      <c r="BA29">
        <v>0.9820606203208555</v>
      </c>
      <c r="BB29">
        <v>2.7122576344294003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63.982520726510529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2.7900035353947259</v>
      </c>
      <c r="L30">
        <v>9.1899649878440606</v>
      </c>
      <c r="M30">
        <v>2.5599159867705108</v>
      </c>
      <c r="N30">
        <v>2.8500893605861299</v>
      </c>
      <c r="O30">
        <v>3.1700451995241874</v>
      </c>
      <c r="P30">
        <v>5.2105154601256638</v>
      </c>
      <c r="Q30">
        <v>0.40988354574565417</v>
      </c>
      <c r="R30">
        <v>1.2698924731381138</v>
      </c>
      <c r="S30">
        <v>0.62978679101123602</v>
      </c>
      <c r="T30">
        <v>1.5621007651006713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1.515793167435789</v>
      </c>
      <c r="AC30">
        <v>0.97166199371535922</v>
      </c>
      <c r="AD30">
        <v>0.88216677557311129</v>
      </c>
      <c r="AE30">
        <v>3.2842176222827435</v>
      </c>
      <c r="AF30">
        <v>1.5188618726332468</v>
      </c>
      <c r="AG30">
        <v>4.8861836893444233</v>
      </c>
      <c r="AH30">
        <v>3.8086613215242284</v>
      </c>
      <c r="AI30">
        <v>3.284217623834095</v>
      </c>
      <c r="AJ30">
        <v>0</v>
      </c>
      <c r="AK30">
        <v>0</v>
      </c>
      <c r="AL30">
        <v>0</v>
      </c>
      <c r="AM30">
        <v>1.5157927966786995</v>
      </c>
      <c r="AN30">
        <v>4.6026078386678722E-2</v>
      </c>
      <c r="AO30">
        <v>0</v>
      </c>
      <c r="AP30">
        <v>0</v>
      </c>
      <c r="AQ30">
        <v>2.4808077381682399</v>
      </c>
      <c r="AR30">
        <v>0</v>
      </c>
      <c r="AS30">
        <v>2.3013048026432852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2.9098433910614525</v>
      </c>
      <c r="AZ30">
        <v>0</v>
      </c>
      <c r="BA30">
        <v>0.9820606203208555</v>
      </c>
      <c r="BB30">
        <v>2.7122576344294003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62.742055233272559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2.7899960411688736</v>
      </c>
      <c r="L31">
        <v>9.1899202025568218</v>
      </c>
      <c r="M31">
        <v>2.5599159867705108</v>
      </c>
      <c r="N31">
        <v>2.8500893605861299</v>
      </c>
      <c r="O31">
        <v>3.1700451995241874</v>
      </c>
      <c r="P31">
        <v>5.2105154601256638</v>
      </c>
      <c r="Q31">
        <v>0.40988354574565417</v>
      </c>
      <c r="R31">
        <v>1.2698924731381138</v>
      </c>
      <c r="S31">
        <v>0.62978679101123602</v>
      </c>
      <c r="T31">
        <v>1.5621007651006713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1.515793167435789</v>
      </c>
      <c r="AC31">
        <v>0.97166199371535922</v>
      </c>
      <c r="AD31">
        <v>0.88216677557311129</v>
      </c>
      <c r="AE31">
        <v>3.2842176222827435</v>
      </c>
      <c r="AF31">
        <v>1.5188618726332468</v>
      </c>
      <c r="AG31">
        <v>4.8861836893444233</v>
      </c>
      <c r="AH31">
        <v>3.8086613215242284</v>
      </c>
      <c r="AI31">
        <v>3.284217623834095</v>
      </c>
      <c r="AJ31">
        <v>0</v>
      </c>
      <c r="AK31">
        <v>0</v>
      </c>
      <c r="AL31">
        <v>0</v>
      </c>
      <c r="AM31">
        <v>1.5157927966786995</v>
      </c>
      <c r="AN31">
        <v>4.6026078386678722E-2</v>
      </c>
      <c r="AO31">
        <v>0</v>
      </c>
      <c r="AP31">
        <v>0</v>
      </c>
      <c r="AQ31">
        <v>1.2404039239139732</v>
      </c>
      <c r="AR31">
        <v>0</v>
      </c>
      <c r="AS31">
        <v>2.3013048026432852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2.9098433910614525</v>
      </c>
      <c r="AZ31">
        <v>0</v>
      </c>
      <c r="BA31">
        <v>0.9820606203208555</v>
      </c>
      <c r="BB31">
        <v>2.7122576344294003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61.501599139505203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2.7900721558379944</v>
      </c>
      <c r="L32">
        <v>9.189928021795108</v>
      </c>
      <c r="M32">
        <v>2.5599159867705108</v>
      </c>
      <c r="N32">
        <v>2.8500893605861299</v>
      </c>
      <c r="O32">
        <v>3.1700451995241874</v>
      </c>
      <c r="P32">
        <v>5.2105154601256638</v>
      </c>
      <c r="Q32">
        <v>0.40988200297619043</v>
      </c>
      <c r="R32">
        <v>1.2701237561919503</v>
      </c>
      <c r="S32">
        <v>0.63012615656063631</v>
      </c>
      <c r="T32">
        <v>1.5621007651006713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1.515793167435789</v>
      </c>
      <c r="AC32">
        <v>0.97166199371535922</v>
      </c>
      <c r="AD32">
        <v>0.88216677557311129</v>
      </c>
      <c r="AE32">
        <v>3.2842176222827435</v>
      </c>
      <c r="AF32">
        <v>0.67504972959207776</v>
      </c>
      <c r="AG32">
        <v>4.8861836893444233</v>
      </c>
      <c r="AH32">
        <v>3.8086613215242284</v>
      </c>
      <c r="AI32">
        <v>3.284217623834095</v>
      </c>
      <c r="AJ32">
        <v>0</v>
      </c>
      <c r="AK32">
        <v>0</v>
      </c>
      <c r="AL32">
        <v>0</v>
      </c>
      <c r="AM32">
        <v>1.5157927966786995</v>
      </c>
      <c r="AN32">
        <v>4.6026078386678722E-2</v>
      </c>
      <c r="AO32">
        <v>0</v>
      </c>
      <c r="AP32">
        <v>0</v>
      </c>
      <c r="AQ32">
        <v>0</v>
      </c>
      <c r="AR32">
        <v>0</v>
      </c>
      <c r="AS32">
        <v>2.3013048026432852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2.9098433910614525</v>
      </c>
      <c r="AZ32">
        <v>0</v>
      </c>
      <c r="BA32">
        <v>0.9820606203208555</v>
      </c>
      <c r="BB32">
        <v>2.7122576344294003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59.41803611229124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2.8599160911957306</v>
      </c>
      <c r="L33">
        <v>9.1899383711557334</v>
      </c>
      <c r="M33">
        <v>2.5599159867705108</v>
      </c>
      <c r="N33">
        <v>2.8500893605861299</v>
      </c>
      <c r="O33">
        <v>3.1700451995241874</v>
      </c>
      <c r="P33">
        <v>5.2105154601256638</v>
      </c>
      <c r="Q33">
        <v>0.40988200297619043</v>
      </c>
      <c r="R33">
        <v>1.2701237561919503</v>
      </c>
      <c r="S33">
        <v>0.63012615656063631</v>
      </c>
      <c r="T33">
        <v>1.5621007651006713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1.515793167435789</v>
      </c>
      <c r="AC33">
        <v>1.94332407417943</v>
      </c>
      <c r="AD33">
        <v>0.88216677557311129</v>
      </c>
      <c r="AE33">
        <v>3.2842176222827435</v>
      </c>
      <c r="AF33">
        <v>0.67504972959207776</v>
      </c>
      <c r="AG33">
        <v>4.8861836893444233</v>
      </c>
      <c r="AH33">
        <v>3.8086613215242284</v>
      </c>
      <c r="AI33">
        <v>3.284217623834095</v>
      </c>
      <c r="AJ33">
        <v>0</v>
      </c>
      <c r="AK33">
        <v>0</v>
      </c>
      <c r="AL33">
        <v>0</v>
      </c>
      <c r="AM33">
        <v>1.5157927966786995</v>
      </c>
      <c r="AN33">
        <v>4.6026078386678722E-2</v>
      </c>
      <c r="AO33">
        <v>0</v>
      </c>
      <c r="AP33">
        <v>0</v>
      </c>
      <c r="AQ33">
        <v>0</v>
      </c>
      <c r="AR33">
        <v>0</v>
      </c>
      <c r="AS33">
        <v>1.5342031741452362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2.9098433910614525</v>
      </c>
      <c r="AZ33">
        <v>0</v>
      </c>
      <c r="BA33">
        <v>0.9820606203208555</v>
      </c>
      <c r="BB33">
        <v>2.7122576344294003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59.692450848975618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2.7900535869928582</v>
      </c>
      <c r="L34">
        <v>9.1900546615251386</v>
      </c>
      <c r="M34">
        <v>2.5599159867705108</v>
      </c>
      <c r="N34">
        <v>2.8500893605861299</v>
      </c>
      <c r="O34">
        <v>3.1700451995241874</v>
      </c>
      <c r="P34">
        <v>5.2105154601256638</v>
      </c>
      <c r="Q34">
        <v>0.40988200297619043</v>
      </c>
      <c r="R34">
        <v>1.2701237561919503</v>
      </c>
      <c r="S34">
        <v>0.63012615656063631</v>
      </c>
      <c r="T34">
        <v>1.5621007651006713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3.0315865290534942</v>
      </c>
      <c r="AC34">
        <v>1.94332407417943</v>
      </c>
      <c r="AD34">
        <v>0.88216677557311129</v>
      </c>
      <c r="AE34">
        <v>3.2842176222827435</v>
      </c>
      <c r="AF34">
        <v>0.67504972959207776</v>
      </c>
      <c r="AG34">
        <v>4.8861836893444233</v>
      </c>
      <c r="AH34">
        <v>1.8620121806602747</v>
      </c>
      <c r="AI34">
        <v>3.284217623834095</v>
      </c>
      <c r="AJ34">
        <v>0</v>
      </c>
      <c r="AK34">
        <v>0</v>
      </c>
      <c r="AL34">
        <v>0</v>
      </c>
      <c r="AM34">
        <v>1.5157927966786995</v>
      </c>
      <c r="AN34">
        <v>4.6026078386678722E-2</v>
      </c>
      <c r="AO34">
        <v>0</v>
      </c>
      <c r="AP34">
        <v>0</v>
      </c>
      <c r="AQ34">
        <v>0</v>
      </c>
      <c r="AR34">
        <v>0</v>
      </c>
      <c r="AS34">
        <v>0.76710162849804886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2.9098433910614525</v>
      </c>
      <c r="AZ34">
        <v>0</v>
      </c>
      <c r="BA34">
        <v>0.48850361538461545</v>
      </c>
      <c r="BB34">
        <v>2.7122576344294003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57.931190305312477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2.7900605604915447</v>
      </c>
      <c r="L35">
        <v>9.1899780458428957</v>
      </c>
      <c r="M35">
        <v>2.5599159867705108</v>
      </c>
      <c r="N35">
        <v>2.8500893605861299</v>
      </c>
      <c r="O35">
        <v>3.1700451995241874</v>
      </c>
      <c r="P35">
        <v>5.2105154601256638</v>
      </c>
      <c r="Q35">
        <v>0.40999783173076926</v>
      </c>
      <c r="R35">
        <v>1.270119237876614</v>
      </c>
      <c r="S35">
        <v>0.63016951109616681</v>
      </c>
      <c r="T35">
        <v>1.5591891699604741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3.0315865290534942</v>
      </c>
      <c r="AC35">
        <v>1.94332407417943</v>
      </c>
      <c r="AD35">
        <v>0.88216677557311129</v>
      </c>
      <c r="AE35">
        <v>3.2842176222827435</v>
      </c>
      <c r="AF35">
        <v>0.67504972959207776</v>
      </c>
      <c r="AG35">
        <v>4.8861836893444233</v>
      </c>
      <c r="AH35">
        <v>0</v>
      </c>
      <c r="AI35">
        <v>0.51140110083632095</v>
      </c>
      <c r="AJ35">
        <v>0</v>
      </c>
      <c r="AK35">
        <v>0</v>
      </c>
      <c r="AL35">
        <v>0</v>
      </c>
      <c r="AM35">
        <v>1.5157927966786995</v>
      </c>
      <c r="AN35">
        <v>4.6026078386678722E-2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2.9098433910614525</v>
      </c>
      <c r="AZ35">
        <v>0</v>
      </c>
      <c r="BA35">
        <v>0</v>
      </c>
      <c r="BB35">
        <v>2.7126906428571425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52.038362793850524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2.7900605604915447</v>
      </c>
      <c r="L36">
        <v>9.1899780458428957</v>
      </c>
      <c r="M36">
        <v>2.5599159867705108</v>
      </c>
      <c r="N36">
        <v>2.8500893605861299</v>
      </c>
      <c r="O36">
        <v>3.1700451995241874</v>
      </c>
      <c r="P36">
        <v>5.2105154601256638</v>
      </c>
      <c r="Q36">
        <v>0.40999783173076926</v>
      </c>
      <c r="R36">
        <v>1.270119237876614</v>
      </c>
      <c r="S36">
        <v>0.63016951109616681</v>
      </c>
      <c r="T36">
        <v>1.5591891699604741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3.0315865290534942</v>
      </c>
      <c r="AC36">
        <v>1.94332407417943</v>
      </c>
      <c r="AD36">
        <v>0.88216677557311129</v>
      </c>
      <c r="AE36">
        <v>3.2842176222827435</v>
      </c>
      <c r="AF36">
        <v>0.67504972959207776</v>
      </c>
      <c r="AG36">
        <v>4.8861836893444233</v>
      </c>
      <c r="AH36">
        <v>0</v>
      </c>
      <c r="AI36">
        <v>0.31962568802270058</v>
      </c>
      <c r="AJ36">
        <v>0</v>
      </c>
      <c r="AK36">
        <v>0</v>
      </c>
      <c r="AL36">
        <v>0</v>
      </c>
      <c r="AM36">
        <v>1.5157927966786995</v>
      </c>
      <c r="AN36">
        <v>4.6026078386678722E-2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2.9098433910614525</v>
      </c>
      <c r="AZ36">
        <v>0</v>
      </c>
      <c r="BA36">
        <v>0</v>
      </c>
      <c r="BB36">
        <v>2.7126906428571425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51.846587381036905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2.7900605604915447</v>
      </c>
      <c r="L37">
        <v>9.1899780458428957</v>
      </c>
      <c r="M37">
        <v>2.5599159867705108</v>
      </c>
      <c r="N37">
        <v>2.8500893605861299</v>
      </c>
      <c r="O37">
        <v>3.1700451995241874</v>
      </c>
      <c r="P37">
        <v>5.2105154601256638</v>
      </c>
      <c r="Q37">
        <v>0.40999783173076926</v>
      </c>
      <c r="R37">
        <v>1.2797112391017174</v>
      </c>
      <c r="S37">
        <v>0.63016951109616681</v>
      </c>
      <c r="T37">
        <v>1.5591891699604741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3.0315865290534942</v>
      </c>
      <c r="AC37">
        <v>1.94332407417943</v>
      </c>
      <c r="AD37">
        <v>0.88216677557311129</v>
      </c>
      <c r="AE37">
        <v>3.2842176222827435</v>
      </c>
      <c r="AF37">
        <v>0.67504972959207776</v>
      </c>
      <c r="AG37">
        <v>4.8861836893444233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1.5157927966786995</v>
      </c>
      <c r="AN37">
        <v>4.6026078386678722E-2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2.9098433910614525</v>
      </c>
      <c r="AZ37">
        <v>0</v>
      </c>
      <c r="BA37">
        <v>0</v>
      </c>
      <c r="BB37">
        <v>2.7126906428571425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51.536553694239309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2.7900605604915447</v>
      </c>
      <c r="L38">
        <v>9.1899780458428957</v>
      </c>
      <c r="M38">
        <v>2.5599159867705108</v>
      </c>
      <c r="N38">
        <v>2.8500893605861299</v>
      </c>
      <c r="O38">
        <v>3.1700451995241874</v>
      </c>
      <c r="P38">
        <v>5.2105154601256638</v>
      </c>
      <c r="Q38">
        <v>0.40999783173076926</v>
      </c>
      <c r="R38">
        <v>1.1201471436950148</v>
      </c>
      <c r="S38">
        <v>0.63016951109616681</v>
      </c>
      <c r="T38">
        <v>1.5591891699604741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3.0315865290534942</v>
      </c>
      <c r="AC38">
        <v>1.94332407417943</v>
      </c>
      <c r="AD38">
        <v>0.88216677557311129</v>
      </c>
      <c r="AE38">
        <v>3.2842176222827435</v>
      </c>
      <c r="AF38">
        <v>0.67504972959207776</v>
      </c>
      <c r="AG38">
        <v>4.8861836893444233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1.5157927966786995</v>
      </c>
      <c r="AN38">
        <v>4.6026078386678722E-2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2.9098433910614525</v>
      </c>
      <c r="AZ38">
        <v>0</v>
      </c>
      <c r="BA38">
        <v>0</v>
      </c>
      <c r="BB38">
        <v>2.7126906428571425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51.376989598832601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2.7900605604915447</v>
      </c>
      <c r="L39">
        <v>9.1899780458428957</v>
      </c>
      <c r="M39">
        <v>2.5599159867705108</v>
      </c>
      <c r="N39">
        <v>2.8500893605861299</v>
      </c>
      <c r="O39">
        <v>3.1700451995241874</v>
      </c>
      <c r="P39">
        <v>5.2105154601256638</v>
      </c>
      <c r="Q39">
        <v>0.40999783173076926</v>
      </c>
      <c r="R39">
        <v>1.2703931076104746</v>
      </c>
      <c r="S39">
        <v>0.63016951109616681</v>
      </c>
      <c r="T39">
        <v>1.5591891699604741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3.0315865290534942</v>
      </c>
      <c r="AC39">
        <v>1.94332407417943</v>
      </c>
      <c r="AD39">
        <v>0.88216677557311129</v>
      </c>
      <c r="AE39">
        <v>3.2842176222827435</v>
      </c>
      <c r="AF39">
        <v>0.67504972959207776</v>
      </c>
      <c r="AG39">
        <v>4.8861836893444233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1.5157927966786995</v>
      </c>
      <c r="AN39">
        <v>4.6026078386678722E-2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2.9098433910614525</v>
      </c>
      <c r="AZ39">
        <v>0</v>
      </c>
      <c r="BA39">
        <v>0</v>
      </c>
      <c r="BB39">
        <v>2.7126906428571425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51.527235562748061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2.7900605604915447</v>
      </c>
      <c r="L40">
        <v>9.1899780458428957</v>
      </c>
      <c r="M40">
        <v>2.5599159867705108</v>
      </c>
      <c r="N40">
        <v>2.8500893605861299</v>
      </c>
      <c r="O40">
        <v>3.1700451995241874</v>
      </c>
      <c r="P40">
        <v>5.2105154601256638</v>
      </c>
      <c r="Q40">
        <v>0.40999783173076926</v>
      </c>
      <c r="R40">
        <v>1.2703931076104746</v>
      </c>
      <c r="S40">
        <v>0.63016951109616681</v>
      </c>
      <c r="T40">
        <v>1.5591891699604741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3.0315865290534942</v>
      </c>
      <c r="AC40">
        <v>1.94332407417943</v>
      </c>
      <c r="AD40">
        <v>0.88216677557311129</v>
      </c>
      <c r="AE40">
        <v>3.2842176222827435</v>
      </c>
      <c r="AF40">
        <v>0.67504972959207776</v>
      </c>
      <c r="AG40">
        <v>4.8861836893444233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1.5157927966786995</v>
      </c>
      <c r="AN40">
        <v>4.6026078386678722E-2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2.9098433910614525</v>
      </c>
      <c r="AZ40">
        <v>0</v>
      </c>
      <c r="BA40">
        <v>0</v>
      </c>
      <c r="BB40">
        <v>2.7126906428571425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51.527235562748061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2.7900605604915447</v>
      </c>
      <c r="L41">
        <v>9.1899780458428957</v>
      </c>
      <c r="M41">
        <v>2.5599159867705108</v>
      </c>
      <c r="N41">
        <v>2.8500893605861299</v>
      </c>
      <c r="O41">
        <v>3.1700451995241874</v>
      </c>
      <c r="P41">
        <v>5.2105154601256638</v>
      </c>
      <c r="Q41">
        <v>0.40999783173076926</v>
      </c>
      <c r="R41">
        <v>1.2703931076104746</v>
      </c>
      <c r="S41">
        <v>0.63016951109616681</v>
      </c>
      <c r="T41">
        <v>1.5591891699604741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3.0315865290534942</v>
      </c>
      <c r="AC41">
        <v>0.97166199371535922</v>
      </c>
      <c r="AD41">
        <v>0.88216677557311129</v>
      </c>
      <c r="AE41">
        <v>3.2842176222827435</v>
      </c>
      <c r="AF41">
        <v>0.67504972959207776</v>
      </c>
      <c r="AG41">
        <v>4.8861836893444233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1.5157927966786995</v>
      </c>
      <c r="AN41">
        <v>4.6026078386678722E-2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2.9098433910614525</v>
      </c>
      <c r="AZ41">
        <v>0</v>
      </c>
      <c r="BA41">
        <v>0</v>
      </c>
      <c r="BB41">
        <v>2.7126906428571425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50.55557348228399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2.7900605604915447</v>
      </c>
      <c r="L42">
        <v>9.1899780458428957</v>
      </c>
      <c r="M42">
        <v>2.5599159867705108</v>
      </c>
      <c r="N42">
        <v>2.8500893605861299</v>
      </c>
      <c r="O42">
        <v>3.1700451995241874</v>
      </c>
      <c r="P42">
        <v>5.2105154601256638</v>
      </c>
      <c r="Q42">
        <v>0.40999783173076926</v>
      </c>
      <c r="R42">
        <v>1.2703931076104746</v>
      </c>
      <c r="S42">
        <v>0.63016951109616681</v>
      </c>
      <c r="T42">
        <v>1.5591891699604741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3.0315865290534942</v>
      </c>
      <c r="AC42">
        <v>0.97166199371535922</v>
      </c>
      <c r="AD42">
        <v>0.88216677557311129</v>
      </c>
      <c r="AE42">
        <v>3.2842176222827435</v>
      </c>
      <c r="AF42">
        <v>0.67504972959207776</v>
      </c>
      <c r="AG42">
        <v>4.8861836893444233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1.5157927966786995</v>
      </c>
      <c r="AN42">
        <v>4.6026078386678722E-2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2.9098433910614525</v>
      </c>
      <c r="AZ42">
        <v>0</v>
      </c>
      <c r="BA42">
        <v>0</v>
      </c>
      <c r="BB42">
        <v>2.7126906428571425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50.55557348228399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2.7900605604915447</v>
      </c>
      <c r="L43">
        <v>9.1899780458428957</v>
      </c>
      <c r="M43">
        <v>2.5599159867705108</v>
      </c>
      <c r="N43">
        <v>2.8500893605861299</v>
      </c>
      <c r="O43">
        <v>3.1700451995241874</v>
      </c>
      <c r="P43">
        <v>5.2105154601256638</v>
      </c>
      <c r="Q43">
        <v>0.40999783173076926</v>
      </c>
      <c r="R43">
        <v>1.2703931076104746</v>
      </c>
      <c r="S43">
        <v>0.63016951109616681</v>
      </c>
      <c r="T43">
        <v>1.5591891699604741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3.0315865290534942</v>
      </c>
      <c r="AC43">
        <v>0.97166199371535922</v>
      </c>
      <c r="AD43">
        <v>0.88216677557311129</v>
      </c>
      <c r="AE43">
        <v>3.2842176222827435</v>
      </c>
      <c r="AF43">
        <v>0.67504972959207776</v>
      </c>
      <c r="AG43">
        <v>4.8861836893444233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1.5157927966786995</v>
      </c>
      <c r="AN43">
        <v>4.6026078386678722E-2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2.9098433910614525</v>
      </c>
      <c r="AZ43">
        <v>0</v>
      </c>
      <c r="BA43">
        <v>0</v>
      </c>
      <c r="BB43">
        <v>2.7126906428571425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50.55557348228399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2.7900605604915447</v>
      </c>
      <c r="L44">
        <v>9.1899780458428957</v>
      </c>
      <c r="M44">
        <v>2.5599159867705108</v>
      </c>
      <c r="N44">
        <v>2.8500893605861299</v>
      </c>
      <c r="O44">
        <v>3.1700451995241874</v>
      </c>
      <c r="P44">
        <v>5.2105154601256638</v>
      </c>
      <c r="Q44">
        <v>0.40999783173076926</v>
      </c>
      <c r="R44">
        <v>1.2703931076104746</v>
      </c>
      <c r="S44">
        <v>0.63016951109616681</v>
      </c>
      <c r="T44">
        <v>1.5591891699604741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3.0315865290534942</v>
      </c>
      <c r="AC44">
        <v>0.97166199371535922</v>
      </c>
      <c r="AD44">
        <v>0.88216677557311129</v>
      </c>
      <c r="AE44">
        <v>3.2842176222827435</v>
      </c>
      <c r="AF44">
        <v>0.67504972959207776</v>
      </c>
      <c r="AG44">
        <v>4.8861836893444233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1.5157927966786995</v>
      </c>
      <c r="AN44">
        <v>4.6026078386678722E-2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2.9098433910614525</v>
      </c>
      <c r="AZ44">
        <v>0</v>
      </c>
      <c r="BA44">
        <v>0</v>
      </c>
      <c r="BB44">
        <v>2.7126906428571425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50.55557348228399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2.7900605604915447</v>
      </c>
      <c r="L45">
        <v>9.1899780458428957</v>
      </c>
      <c r="M45">
        <v>2.5599159867705108</v>
      </c>
      <c r="N45">
        <v>2.8500893605861299</v>
      </c>
      <c r="O45">
        <v>3.1700451995241874</v>
      </c>
      <c r="P45">
        <v>5.2105154601256638</v>
      </c>
      <c r="Q45">
        <v>0.40999783173076926</v>
      </c>
      <c r="R45">
        <v>1.2703931076104746</v>
      </c>
      <c r="S45">
        <v>0.63016951109616681</v>
      </c>
      <c r="T45">
        <v>1.5591891699604741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3.0315865290534942</v>
      </c>
      <c r="AC45">
        <v>0.97166199371535922</v>
      </c>
      <c r="AD45">
        <v>0.88216677557311129</v>
      </c>
      <c r="AE45">
        <v>3.2842176222827435</v>
      </c>
      <c r="AF45">
        <v>0.67504972959207776</v>
      </c>
      <c r="AG45">
        <v>4.8861836893444233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1.5157927966786995</v>
      </c>
      <c r="AN45">
        <v>4.6026078386678722E-2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2.9098433910614525</v>
      </c>
      <c r="AZ45">
        <v>0</v>
      </c>
      <c r="BA45">
        <v>0</v>
      </c>
      <c r="BB45">
        <v>2.7126906428571425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50.55557348228399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2.7900605604915447</v>
      </c>
      <c r="L46">
        <v>9.1899780458428957</v>
      </c>
      <c r="M46">
        <v>2.5599159867705108</v>
      </c>
      <c r="N46">
        <v>2.8500893605861299</v>
      </c>
      <c r="O46">
        <v>3.1700451995241874</v>
      </c>
      <c r="P46">
        <v>5.2105154601256638</v>
      </c>
      <c r="Q46">
        <v>0.40999783173076926</v>
      </c>
      <c r="R46">
        <v>1.2703931076104746</v>
      </c>
      <c r="S46">
        <v>0.63016951109616681</v>
      </c>
      <c r="T46">
        <v>1.5591891699604741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3.0315865290534942</v>
      </c>
      <c r="AC46">
        <v>0.97166199371535922</v>
      </c>
      <c r="AD46">
        <v>0.88216677557311129</v>
      </c>
      <c r="AE46">
        <v>3.2842176222827435</v>
      </c>
      <c r="AF46">
        <v>0.67504972959207776</v>
      </c>
      <c r="AG46">
        <v>4.8861836893444233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1.5157927966786995</v>
      </c>
      <c r="AN46">
        <v>4.6026078386678722E-2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2.9098433910614525</v>
      </c>
      <c r="AZ46">
        <v>0</v>
      </c>
      <c r="BA46">
        <v>0</v>
      </c>
      <c r="BB46">
        <v>2.7126906428571425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50.55557348228399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2.7900605604915447</v>
      </c>
      <c r="L47">
        <v>9.1899780458428957</v>
      </c>
      <c r="M47">
        <v>2.5599159867705108</v>
      </c>
      <c r="N47">
        <v>2.8500893605861299</v>
      </c>
      <c r="O47">
        <v>1.5498991903893427</v>
      </c>
      <c r="P47">
        <v>5.2105154601256638</v>
      </c>
      <c r="Q47">
        <v>0.40999783173076926</v>
      </c>
      <c r="R47">
        <v>1.2703931076104746</v>
      </c>
      <c r="S47">
        <v>0.63016951109616681</v>
      </c>
      <c r="T47">
        <v>1.5591891699604741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3.0315865290534942</v>
      </c>
      <c r="AC47">
        <v>0.97166199371535922</v>
      </c>
      <c r="AD47">
        <v>0.88216677557311129</v>
      </c>
      <c r="AE47">
        <v>1.6421088542445932</v>
      </c>
      <c r="AF47">
        <v>0.67504972959207776</v>
      </c>
      <c r="AG47">
        <v>4.8861836893444233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1.5157927966786995</v>
      </c>
      <c r="AN47">
        <v>4.6026078386678722E-2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2.9098433910614525</v>
      </c>
      <c r="AZ47">
        <v>0</v>
      </c>
      <c r="BA47">
        <v>0</v>
      </c>
      <c r="BB47">
        <v>2.7126906428571425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47.293318705110998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2.7900605604915447</v>
      </c>
      <c r="L48">
        <v>9.1899780458428957</v>
      </c>
      <c r="M48">
        <v>2.5599159867705108</v>
      </c>
      <c r="N48">
        <v>2.8500893605861299</v>
      </c>
      <c r="O48">
        <v>1.5498991903893427</v>
      </c>
      <c r="P48">
        <v>5.2105154601256638</v>
      </c>
      <c r="Q48">
        <v>0.40999783173076926</v>
      </c>
      <c r="R48">
        <v>1.2703931076104746</v>
      </c>
      <c r="S48">
        <v>0.63016951109616681</v>
      </c>
      <c r="T48">
        <v>1.5591891699604741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3.0315865290534942</v>
      </c>
      <c r="AC48">
        <v>0.97166199371535922</v>
      </c>
      <c r="AD48">
        <v>0.88216677557311129</v>
      </c>
      <c r="AE48">
        <v>1.6421088542445932</v>
      </c>
      <c r="AF48">
        <v>0.67504972959207776</v>
      </c>
      <c r="AG48">
        <v>4.8861836893444233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1.5157927966786995</v>
      </c>
      <c r="AN48">
        <v>4.6026078386678722E-2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2.9098433910614525</v>
      </c>
      <c r="AZ48">
        <v>0</v>
      </c>
      <c r="BA48">
        <v>0</v>
      </c>
      <c r="BB48">
        <v>2.7126906428571425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47.293318705110998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2.7900605604915447</v>
      </c>
      <c r="L49">
        <v>9.1899780458428957</v>
      </c>
      <c r="M49">
        <v>2.5599159867705108</v>
      </c>
      <c r="N49">
        <v>2.8500893605861299</v>
      </c>
      <c r="O49">
        <v>1.5498991903893427</v>
      </c>
      <c r="P49">
        <v>5.2105154601256638</v>
      </c>
      <c r="Q49">
        <v>0.40999783173076926</v>
      </c>
      <c r="R49">
        <v>1.2703931076104746</v>
      </c>
      <c r="S49">
        <v>0.63016951109616681</v>
      </c>
      <c r="T49">
        <v>1.5591891699604741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1.515793167435789</v>
      </c>
      <c r="AC49">
        <v>0.97166199371535922</v>
      </c>
      <c r="AD49">
        <v>0.88216677557311129</v>
      </c>
      <c r="AE49">
        <v>1.6421088542445932</v>
      </c>
      <c r="AF49">
        <v>0.67504972959207776</v>
      </c>
      <c r="AG49">
        <v>4.8861836893444233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1.5157927966786995</v>
      </c>
      <c r="AN49">
        <v>4.6026078386678722E-2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2.9098433910614525</v>
      </c>
      <c r="AZ49">
        <v>0</v>
      </c>
      <c r="BA49">
        <v>0</v>
      </c>
      <c r="BB49">
        <v>2.7126906428571425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45.777525343493288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2.7900605604915447</v>
      </c>
      <c r="L50">
        <v>9.1899780458428957</v>
      </c>
      <c r="M50">
        <v>2.5599159867705108</v>
      </c>
      <c r="N50">
        <v>2.8500893605861299</v>
      </c>
      <c r="O50">
        <v>1.5498991903893427</v>
      </c>
      <c r="P50">
        <v>5.2105154601256638</v>
      </c>
      <c r="Q50">
        <v>0.40999783173076926</v>
      </c>
      <c r="R50">
        <v>1.2703931076104746</v>
      </c>
      <c r="S50">
        <v>0.63016951109616681</v>
      </c>
      <c r="T50">
        <v>1.5591891699604741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1.515793167435789</v>
      </c>
      <c r="AC50">
        <v>0.97166199371535922</v>
      </c>
      <c r="AD50">
        <v>0.88216677557311129</v>
      </c>
      <c r="AE50">
        <v>1.6421088542445932</v>
      </c>
      <c r="AF50">
        <v>0.67504972959207776</v>
      </c>
      <c r="AG50">
        <v>4.8861836893444233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1.5157927966786995</v>
      </c>
      <c r="AN50">
        <v>4.6026078386678722E-2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2.9098433910614525</v>
      </c>
      <c r="AZ50">
        <v>0</v>
      </c>
      <c r="BA50">
        <v>0</v>
      </c>
      <c r="BB50">
        <v>2.7126906428571425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45.777525343493288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2.790015152553452</v>
      </c>
      <c r="L51">
        <v>9.190100268335625</v>
      </c>
      <c r="M51">
        <v>2.5599159867705108</v>
      </c>
      <c r="N51">
        <v>2.8500893605861299</v>
      </c>
      <c r="O51">
        <v>1.5498991903893427</v>
      </c>
      <c r="P51">
        <v>5.2105154601256638</v>
      </c>
      <c r="Q51">
        <v>0.41003065735414956</v>
      </c>
      <c r="R51">
        <v>1.2705519833536338</v>
      </c>
      <c r="S51">
        <v>0.62987084179687503</v>
      </c>
      <c r="T51">
        <v>1.5591891699604741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1.515793167435789</v>
      </c>
      <c r="AC51">
        <v>0.97166199371535922</v>
      </c>
      <c r="AD51">
        <v>0.88216677557311129</v>
      </c>
      <c r="AE51">
        <v>1.6421088542445932</v>
      </c>
      <c r="AF51">
        <v>0.67504972959207776</v>
      </c>
      <c r="AG51">
        <v>4.8861836893444233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1.5157927966786995</v>
      </c>
      <c r="AN51">
        <v>4.6026078386678722E-2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2.9098433910614525</v>
      </c>
      <c r="AZ51">
        <v>0</v>
      </c>
      <c r="BA51">
        <v>0</v>
      </c>
      <c r="BB51">
        <v>2.7126906428571425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45.777495190115175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2.790015152553452</v>
      </c>
      <c r="L52">
        <v>9.190100268335625</v>
      </c>
      <c r="M52">
        <v>2.5599159867705108</v>
      </c>
      <c r="N52">
        <v>2.8500893605861299</v>
      </c>
      <c r="O52">
        <v>1.5498991903893427</v>
      </c>
      <c r="P52">
        <v>5.2105154601256638</v>
      </c>
      <c r="Q52">
        <v>0.41003065735414956</v>
      </c>
      <c r="R52">
        <v>1.2705519833536338</v>
      </c>
      <c r="S52">
        <v>0.62987084179687503</v>
      </c>
      <c r="T52">
        <v>1.5591891699604741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1.515793167435789</v>
      </c>
      <c r="AC52">
        <v>0.97166199371535922</v>
      </c>
      <c r="AD52">
        <v>0.88216677557311129</v>
      </c>
      <c r="AE52">
        <v>1.6421088542445932</v>
      </c>
      <c r="AF52">
        <v>0.67504972959207776</v>
      </c>
      <c r="AG52">
        <v>4.8861836893444233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1.5157927966786995</v>
      </c>
      <c r="AN52">
        <v>4.6026078386678722E-2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2.9098433910614525</v>
      </c>
      <c r="AZ52">
        <v>0</v>
      </c>
      <c r="BA52">
        <v>0</v>
      </c>
      <c r="BB52">
        <v>2.7126906428571425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45.777495190115175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2.7899931691933526</v>
      </c>
      <c r="L53">
        <v>9.190100268335625</v>
      </c>
      <c r="M53">
        <v>2.5599159867705108</v>
      </c>
      <c r="N53">
        <v>2.8499284822435178</v>
      </c>
      <c r="O53">
        <v>3.01004291816019</v>
      </c>
      <c r="P53">
        <v>5.2105154601256638</v>
      </c>
      <c r="Q53">
        <v>0.41003065735414956</v>
      </c>
      <c r="R53">
        <v>1.2705519833536338</v>
      </c>
      <c r="S53">
        <v>0.62987084179687503</v>
      </c>
      <c r="T53">
        <v>1.5591891699604741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1.515793167435789</v>
      </c>
      <c r="AC53">
        <v>0.97166199371535922</v>
      </c>
      <c r="AD53">
        <v>0.88216677557311129</v>
      </c>
      <c r="AE53">
        <v>1.6421088542445932</v>
      </c>
      <c r="AF53">
        <v>0.67504972959207776</v>
      </c>
      <c r="AG53">
        <v>4.8861836893444233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1.5157927966786995</v>
      </c>
      <c r="AN53">
        <v>4.6026078386678722E-2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2.9098433910614525</v>
      </c>
      <c r="AZ53">
        <v>0</v>
      </c>
      <c r="BA53">
        <v>0</v>
      </c>
      <c r="BB53">
        <v>2.7126906428571425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47.237456056183312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2.7899931691933526</v>
      </c>
      <c r="L54">
        <v>9.190100268335625</v>
      </c>
      <c r="M54">
        <v>2.559522053097345</v>
      </c>
      <c r="N54">
        <v>2.8499284822435178</v>
      </c>
      <c r="O54">
        <v>3.01004291816019</v>
      </c>
      <c r="P54">
        <v>5.2105154601256638</v>
      </c>
      <c r="Q54">
        <v>0.41003065735414956</v>
      </c>
      <c r="R54">
        <v>1.2705519833536338</v>
      </c>
      <c r="S54">
        <v>0.62987084179687503</v>
      </c>
      <c r="T54">
        <v>1.5591891699604741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1.515793167435789</v>
      </c>
      <c r="AC54">
        <v>0.97166199371535922</v>
      </c>
      <c r="AD54">
        <v>0.88216677557311129</v>
      </c>
      <c r="AE54">
        <v>1.6421088542445932</v>
      </c>
      <c r="AF54">
        <v>0.67504972959207776</v>
      </c>
      <c r="AG54">
        <v>4.8861836893444233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1.5157927966786995</v>
      </c>
      <c r="AN54">
        <v>4.6026078386678722E-2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2.9098433910614525</v>
      </c>
      <c r="AZ54">
        <v>0</v>
      </c>
      <c r="BA54">
        <v>0</v>
      </c>
      <c r="BB54">
        <v>2.7126906428571425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47.237062122510146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2.7899931691933526</v>
      </c>
      <c r="L55">
        <v>9.190100268335625</v>
      </c>
      <c r="M55">
        <v>2.5594766760219647</v>
      </c>
      <c r="N55">
        <v>2.8500544127755396</v>
      </c>
      <c r="O55">
        <v>3.01004291816019</v>
      </c>
      <c r="P55">
        <v>5.2105154601256638</v>
      </c>
      <c r="Q55">
        <v>0.41003065735414956</v>
      </c>
      <c r="R55">
        <v>1.2705519833536338</v>
      </c>
      <c r="S55">
        <v>0.62987084179687503</v>
      </c>
      <c r="T55">
        <v>1.5591891699604741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1.515793167435789</v>
      </c>
      <c r="AC55">
        <v>0.97166199371535922</v>
      </c>
      <c r="AD55">
        <v>0.88216677557311129</v>
      </c>
      <c r="AE55">
        <v>1.6421088542445932</v>
      </c>
      <c r="AF55">
        <v>0.67504972959207776</v>
      </c>
      <c r="AG55">
        <v>4.8861836893444233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1.5157927966786995</v>
      </c>
      <c r="AN55">
        <v>4.6026078386678722E-2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2.9098433910614525</v>
      </c>
      <c r="AZ55">
        <v>0</v>
      </c>
      <c r="BA55">
        <v>0</v>
      </c>
      <c r="BB55">
        <v>2.7126906428571425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47.237142675966787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2.7899931691933526</v>
      </c>
      <c r="L56">
        <v>9.190100268335625</v>
      </c>
      <c r="M56">
        <v>2.5594766760219647</v>
      </c>
      <c r="N56">
        <v>2.8500544127755396</v>
      </c>
      <c r="O56">
        <v>3.01004291816019</v>
      </c>
      <c r="P56">
        <v>5.2105154601256638</v>
      </c>
      <c r="Q56">
        <v>0.41003065735414956</v>
      </c>
      <c r="R56">
        <v>1.2705519833536338</v>
      </c>
      <c r="S56">
        <v>0.62987084179687503</v>
      </c>
      <c r="T56">
        <v>1.5591891699604741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1.515793167435789</v>
      </c>
      <c r="AC56">
        <v>0.97166199371535922</v>
      </c>
      <c r="AD56">
        <v>0.88216677557311129</v>
      </c>
      <c r="AE56">
        <v>1.6421088542445932</v>
      </c>
      <c r="AF56">
        <v>0.67504972959207776</v>
      </c>
      <c r="AG56">
        <v>4.8861836893444233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1.5157927966786995</v>
      </c>
      <c r="AN56">
        <v>4.6026078386678722E-2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2.9098433910614525</v>
      </c>
      <c r="AZ56">
        <v>0</v>
      </c>
      <c r="BA56">
        <v>0</v>
      </c>
      <c r="BB56">
        <v>2.7126906428571425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47.237142675966787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2.7899931691933526</v>
      </c>
      <c r="L57">
        <v>9.190100268335625</v>
      </c>
      <c r="M57">
        <v>2.5594766760219647</v>
      </c>
      <c r="N57">
        <v>2.8500003266645826</v>
      </c>
      <c r="O57">
        <v>3.01004291816019</v>
      </c>
      <c r="P57">
        <v>5.2105154601256638</v>
      </c>
      <c r="Q57">
        <v>0.41003065735414956</v>
      </c>
      <c r="R57">
        <v>1.2705519833536338</v>
      </c>
      <c r="S57">
        <v>0.62987084179687503</v>
      </c>
      <c r="T57">
        <v>1.5591891699604741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1.515793167435789</v>
      </c>
      <c r="AC57">
        <v>0</v>
      </c>
      <c r="AD57">
        <v>0</v>
      </c>
      <c r="AE57">
        <v>1.6421088542445932</v>
      </c>
      <c r="AF57">
        <v>0.67504972959207776</v>
      </c>
      <c r="AG57">
        <v>4.8861836893444233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1.5157927966786995</v>
      </c>
      <c r="AN57">
        <v>4.6026078386678722E-2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2.9098433910614525</v>
      </c>
      <c r="AZ57">
        <v>0</v>
      </c>
      <c r="BA57">
        <v>0</v>
      </c>
      <c r="BB57">
        <v>2.7126906428571425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45.383259820567361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2.7899931691933526</v>
      </c>
      <c r="L58">
        <v>9.190100268335625</v>
      </c>
      <c r="M58">
        <v>2.559522053097345</v>
      </c>
      <c r="N58">
        <v>2.8499284822435178</v>
      </c>
      <c r="O58">
        <v>3.01004291816019</v>
      </c>
      <c r="P58">
        <v>5.2105154601256638</v>
      </c>
      <c r="Q58">
        <v>0.41003065735414956</v>
      </c>
      <c r="R58">
        <v>1.2694737851949769</v>
      </c>
      <c r="S58">
        <v>0.62987084179687503</v>
      </c>
      <c r="T58">
        <v>1.5591891699604741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1.515793167435789</v>
      </c>
      <c r="AC58">
        <v>0</v>
      </c>
      <c r="AD58">
        <v>0</v>
      </c>
      <c r="AE58">
        <v>1.6421088542445932</v>
      </c>
      <c r="AF58">
        <v>0.67504972959207776</v>
      </c>
      <c r="AG58">
        <v>4.8861836893444233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1.5157927966786995</v>
      </c>
      <c r="AN58">
        <v>4.6026078386678722E-2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2.9098433910614525</v>
      </c>
      <c r="AZ58">
        <v>0</v>
      </c>
      <c r="BA58">
        <v>0</v>
      </c>
      <c r="BB58">
        <v>2.7126906428571425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45.382155155063018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2.7899931691933526</v>
      </c>
      <c r="L59">
        <v>9.190100268335625</v>
      </c>
      <c r="M59">
        <v>2.5599159867705108</v>
      </c>
      <c r="N59">
        <v>2.8500440186782972</v>
      </c>
      <c r="O59">
        <v>3.01004291816019</v>
      </c>
      <c r="P59">
        <v>5.2105154601256638</v>
      </c>
      <c r="Q59">
        <v>0.40992027018012012</v>
      </c>
      <c r="R59">
        <v>1.2701826602329451</v>
      </c>
      <c r="S59">
        <v>0.62980180267379682</v>
      </c>
      <c r="T59">
        <v>1.5591891699604741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1.515793167435789</v>
      </c>
      <c r="AC59">
        <v>0.97166199371535922</v>
      </c>
      <c r="AD59">
        <v>0</v>
      </c>
      <c r="AE59">
        <v>1.6421088542445932</v>
      </c>
      <c r="AF59">
        <v>0.67504972959207776</v>
      </c>
      <c r="AG59">
        <v>4.8861836893444233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1.5157927966786995</v>
      </c>
      <c r="AN59">
        <v>4.6026078386678722E-2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2.9098433910614525</v>
      </c>
      <c r="AZ59">
        <v>0</v>
      </c>
      <c r="BA59">
        <v>0</v>
      </c>
      <c r="BB59">
        <v>2.7126906428571425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46.354856067627182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2.7899931691933526</v>
      </c>
      <c r="L60">
        <v>9.190100268335625</v>
      </c>
      <c r="M60">
        <v>2.5599159867705108</v>
      </c>
      <c r="N60">
        <v>2.8500440186782972</v>
      </c>
      <c r="O60">
        <v>3.01004291816019</v>
      </c>
      <c r="P60">
        <v>5.2105154601256638</v>
      </c>
      <c r="Q60">
        <v>0.40992027018012012</v>
      </c>
      <c r="R60">
        <v>1.2701826602329451</v>
      </c>
      <c r="S60">
        <v>0.62980180267379682</v>
      </c>
      <c r="T60">
        <v>1.5591891699604741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1.515793167435789</v>
      </c>
      <c r="AC60">
        <v>2.9179265889663877</v>
      </c>
      <c r="AD60">
        <v>0</v>
      </c>
      <c r="AE60">
        <v>1.6421088542445932</v>
      </c>
      <c r="AF60">
        <v>0.67504972959207776</v>
      </c>
      <c r="AG60">
        <v>4.8861836893444233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1.5157927966786995</v>
      </c>
      <c r="AN60">
        <v>4.6026078386678722E-2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2.9098433910614525</v>
      </c>
      <c r="AZ60">
        <v>0</v>
      </c>
      <c r="BA60">
        <v>0</v>
      </c>
      <c r="BB60">
        <v>2.7126906428571425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48.301120662878212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2.7899931691933526</v>
      </c>
      <c r="L61">
        <v>9.1898057307204208</v>
      </c>
      <c r="M61">
        <v>2.5599159867705108</v>
      </c>
      <c r="N61">
        <v>2.8500440186782972</v>
      </c>
      <c r="O61">
        <v>3.01004291816019</v>
      </c>
      <c r="P61">
        <v>5.2105154601256638</v>
      </c>
      <c r="Q61">
        <v>0.40992027018012012</v>
      </c>
      <c r="R61">
        <v>1.2701826602329451</v>
      </c>
      <c r="S61">
        <v>0.62980180267379682</v>
      </c>
      <c r="T61">
        <v>1.5591891699604741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1.515793167435789</v>
      </c>
      <c r="AC61">
        <v>2.9179265889663877</v>
      </c>
      <c r="AD61">
        <v>0</v>
      </c>
      <c r="AE61">
        <v>1.6421088542445932</v>
      </c>
      <c r="AF61">
        <v>0.67504972959207776</v>
      </c>
      <c r="AG61">
        <v>4.8861836893444233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1.5157927966786995</v>
      </c>
      <c r="AN61">
        <v>4.6026078386678722E-2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2.9098433910614525</v>
      </c>
      <c r="AZ61">
        <v>0</v>
      </c>
      <c r="BA61">
        <v>0</v>
      </c>
      <c r="BB61">
        <v>2.7126906428571425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48.300826125263008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2.7899931691933526</v>
      </c>
      <c r="L62">
        <v>9.1897119587336302</v>
      </c>
      <c r="M62">
        <v>2.5599159867705108</v>
      </c>
      <c r="N62">
        <v>2.8500440186782972</v>
      </c>
      <c r="O62">
        <v>3.01004291816019</v>
      </c>
      <c r="P62">
        <v>5.2105154601256638</v>
      </c>
      <c r="Q62">
        <v>0.40992027018012012</v>
      </c>
      <c r="R62">
        <v>1.2700322769709542</v>
      </c>
      <c r="S62">
        <v>0.62980180267379682</v>
      </c>
      <c r="T62">
        <v>1.5591891699604741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1.515793167435789</v>
      </c>
      <c r="AC62">
        <v>2.9179265889663877</v>
      </c>
      <c r="AD62">
        <v>0</v>
      </c>
      <c r="AE62">
        <v>1.6421088542445932</v>
      </c>
      <c r="AF62">
        <v>0.67504972959207776</v>
      </c>
      <c r="AG62">
        <v>4.8861836893444233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1.5157927966786995</v>
      </c>
      <c r="AN62">
        <v>4.6026078386678722E-2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2.9098433910614525</v>
      </c>
      <c r="AZ62">
        <v>0</v>
      </c>
      <c r="BA62">
        <v>0</v>
      </c>
      <c r="BB62">
        <v>2.7122576344294003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48.300148961586487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2.7899702722062338</v>
      </c>
      <c r="L63">
        <v>9.1900518399732025</v>
      </c>
      <c r="M63">
        <v>2.5599159867705108</v>
      </c>
      <c r="N63">
        <v>2.7696794032078222</v>
      </c>
      <c r="O63">
        <v>1.5498991903893427</v>
      </c>
      <c r="P63">
        <v>5.2105154601256638</v>
      </c>
      <c r="Q63">
        <v>0.40983682806835836</v>
      </c>
      <c r="R63">
        <v>1.2700322769709542</v>
      </c>
      <c r="S63">
        <v>0.62984598538622127</v>
      </c>
      <c r="T63">
        <v>1.5621007651006713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1.515793167435789</v>
      </c>
      <c r="AC63">
        <v>0.97166199371535922</v>
      </c>
      <c r="AD63">
        <v>0</v>
      </c>
      <c r="AE63">
        <v>1.6421088542445932</v>
      </c>
      <c r="AF63">
        <v>0.67504972959207776</v>
      </c>
      <c r="AG63">
        <v>4.8861836893444233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1.5157927966786995</v>
      </c>
      <c r="AN63">
        <v>4.6026078386678722E-2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2.9098433910614525</v>
      </c>
      <c r="AZ63">
        <v>0</v>
      </c>
      <c r="BA63">
        <v>0</v>
      </c>
      <c r="BB63">
        <v>2.7122576344294003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44.816565343087447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2.7900035887741179</v>
      </c>
      <c r="L64">
        <v>9.1899020525476658</v>
      </c>
      <c r="M64">
        <v>2.5599159867705108</v>
      </c>
      <c r="N64">
        <v>2.8500893605861299</v>
      </c>
      <c r="O64">
        <v>1.5498991903893427</v>
      </c>
      <c r="P64">
        <v>5.2105154601256638</v>
      </c>
      <c r="Q64">
        <v>0.40983682806835836</v>
      </c>
      <c r="R64">
        <v>1.2700322769709542</v>
      </c>
      <c r="S64">
        <v>0.62984598538622127</v>
      </c>
      <c r="T64">
        <v>1.5621007651006713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1.515793167435789</v>
      </c>
      <c r="AC64">
        <v>0</v>
      </c>
      <c r="AD64">
        <v>0</v>
      </c>
      <c r="AE64">
        <v>1.6421088542445932</v>
      </c>
      <c r="AF64">
        <v>0.67504972959207776</v>
      </c>
      <c r="AG64">
        <v>4.8861836893444233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1.5157927966786995</v>
      </c>
      <c r="AN64">
        <v>4.6026078386678722E-2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2.9098433910614525</v>
      </c>
      <c r="AZ64">
        <v>0</v>
      </c>
      <c r="BA64">
        <v>0</v>
      </c>
      <c r="BB64">
        <v>2.7122576344294003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43.925196835892748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2.78997590036857</v>
      </c>
      <c r="L65">
        <v>9.1899288663426226</v>
      </c>
      <c r="M65">
        <v>2.5599159867705108</v>
      </c>
      <c r="N65">
        <v>2.8500893605861299</v>
      </c>
      <c r="O65">
        <v>1.5498991903893427</v>
      </c>
      <c r="P65">
        <v>5.2105154601256638</v>
      </c>
      <c r="Q65">
        <v>0.40983682806835836</v>
      </c>
      <c r="R65">
        <v>1.2701237561919503</v>
      </c>
      <c r="S65">
        <v>0.62984598538622127</v>
      </c>
      <c r="T65">
        <v>1.5621007651006713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0.42957700315257502</v>
      </c>
      <c r="AC65">
        <v>0</v>
      </c>
      <c r="AD65">
        <v>0</v>
      </c>
      <c r="AE65">
        <v>1.6421088542445932</v>
      </c>
      <c r="AF65">
        <v>0.67504972959207776</v>
      </c>
      <c r="AG65">
        <v>4.8861836893444233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1.5157927966786995</v>
      </c>
      <c r="AN65">
        <v>4.6026078386678722E-2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2.9098433910614525</v>
      </c>
      <c r="AZ65">
        <v>0</v>
      </c>
      <c r="BA65">
        <v>0</v>
      </c>
      <c r="BB65">
        <v>2.7122576344294003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42.83907127621994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2.7900029680851062</v>
      </c>
      <c r="L66">
        <v>9.1899232306317877</v>
      </c>
      <c r="M66">
        <v>2.5599159867705108</v>
      </c>
      <c r="N66">
        <v>2.8500893605861299</v>
      </c>
      <c r="O66">
        <v>1.5498991903893427</v>
      </c>
      <c r="P66">
        <v>5.2105154601256638</v>
      </c>
      <c r="Q66">
        <v>0.40983682806835836</v>
      </c>
      <c r="R66">
        <v>1.2701237561919503</v>
      </c>
      <c r="S66">
        <v>0.62984598538622127</v>
      </c>
      <c r="T66">
        <v>1.5621007651006713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0.42957700315257502</v>
      </c>
      <c r="AC66">
        <v>0</v>
      </c>
      <c r="AD66">
        <v>0</v>
      </c>
      <c r="AE66">
        <v>1.6421088542445932</v>
      </c>
      <c r="AF66">
        <v>0.67504972959207776</v>
      </c>
      <c r="AG66">
        <v>4.8861836893444233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1.5157927966786995</v>
      </c>
      <c r="AN66">
        <v>4.6026078386678722E-2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2.9098433910614525</v>
      </c>
      <c r="AZ66">
        <v>0</v>
      </c>
      <c r="BA66">
        <v>0</v>
      </c>
      <c r="BB66">
        <v>2.7122576344294003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42.839092708225643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2.790017207965803</v>
      </c>
      <c r="L67">
        <v>9.1899232306317877</v>
      </c>
      <c r="M67">
        <v>2.5599159867705108</v>
      </c>
      <c r="N67">
        <v>2.8500893605861299</v>
      </c>
      <c r="O67">
        <v>1.5498991903893427</v>
      </c>
      <c r="P67">
        <v>3.8301154679932421</v>
      </c>
      <c r="Q67">
        <v>0.40983682806835836</v>
      </c>
      <c r="R67">
        <v>1.2698924731381138</v>
      </c>
      <c r="S67">
        <v>0.62984598538622127</v>
      </c>
      <c r="T67">
        <v>1.5621007651006713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0.42957700315257502</v>
      </c>
      <c r="AC67">
        <v>0</v>
      </c>
      <c r="AD67">
        <v>0.88216677557311129</v>
      </c>
      <c r="AE67">
        <v>1.6421088542445932</v>
      </c>
      <c r="AF67">
        <v>0.67504972959207776</v>
      </c>
      <c r="AG67">
        <v>4.8861836893444233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1.5157927966786995</v>
      </c>
      <c r="AN67">
        <v>4.6026078386678722E-2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2.9098433910614525</v>
      </c>
      <c r="AZ67">
        <v>0</v>
      </c>
      <c r="BA67">
        <v>0</v>
      </c>
      <c r="BB67">
        <v>2.7122576344294003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42.340642448493192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2.790017207965803</v>
      </c>
      <c r="L68">
        <v>9.1899232306317877</v>
      </c>
      <c r="M68">
        <v>2.5599159867705108</v>
      </c>
      <c r="N68">
        <v>2.8500893605861299</v>
      </c>
      <c r="O68">
        <v>1.5498991903893427</v>
      </c>
      <c r="P68">
        <v>3.8301154679932421</v>
      </c>
      <c r="Q68">
        <v>0.40983682806835836</v>
      </c>
      <c r="R68">
        <v>1.2698924731381138</v>
      </c>
      <c r="S68">
        <v>0.62984598538622127</v>
      </c>
      <c r="T68">
        <v>1.5621007651006713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0.42957700315257502</v>
      </c>
      <c r="AC68">
        <v>0</v>
      </c>
      <c r="AD68">
        <v>0.88216677557311129</v>
      </c>
      <c r="AE68">
        <v>3.2842176222827435</v>
      </c>
      <c r="AF68">
        <v>0.67504972959207776</v>
      </c>
      <c r="AG68">
        <v>4.8861836893444233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1.5157927966786995</v>
      </c>
      <c r="AN68">
        <v>4.6026078386678722E-2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2.9098433910614525</v>
      </c>
      <c r="AZ68">
        <v>0</v>
      </c>
      <c r="BA68">
        <v>0</v>
      </c>
      <c r="BB68">
        <v>2.7122576344294003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43.982751216531341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2.790017207965803</v>
      </c>
      <c r="L69">
        <v>9.1900013072546205</v>
      </c>
      <c r="M69">
        <v>2.5599159867705108</v>
      </c>
      <c r="N69">
        <v>2.8500893605861299</v>
      </c>
      <c r="O69">
        <v>1.5498991903893427</v>
      </c>
      <c r="P69">
        <v>3.8301154679932421</v>
      </c>
      <c r="Q69">
        <v>0.40983682806835836</v>
      </c>
      <c r="R69">
        <v>1.2698924731381138</v>
      </c>
      <c r="S69">
        <v>0.62984598538622127</v>
      </c>
      <c r="T69">
        <v>1.5621007651006713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0.42957700315257502</v>
      </c>
      <c r="AC69">
        <v>0</v>
      </c>
      <c r="AD69">
        <v>0.88216677557311129</v>
      </c>
      <c r="AE69">
        <v>3.2842176222827435</v>
      </c>
      <c r="AF69">
        <v>0.67504972959207776</v>
      </c>
      <c r="AG69">
        <v>4.8861836893444233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1.5157927966786995</v>
      </c>
      <c r="AN69">
        <v>4.6026078386678722E-2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2.9098433910614525</v>
      </c>
      <c r="AZ69">
        <v>0</v>
      </c>
      <c r="BA69">
        <v>0</v>
      </c>
      <c r="BB69">
        <v>2.7122576344294003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43.982829293154175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2.790017207965803</v>
      </c>
      <c r="L70">
        <v>9.1900013072546205</v>
      </c>
      <c r="M70">
        <v>2.5599159867705108</v>
      </c>
      <c r="N70">
        <v>2.8500893605861299</v>
      </c>
      <c r="O70">
        <v>1.5498991903893427</v>
      </c>
      <c r="P70">
        <v>3.8301154679932421</v>
      </c>
      <c r="Q70">
        <v>0.40983682806835836</v>
      </c>
      <c r="R70">
        <v>1.2698924731381138</v>
      </c>
      <c r="S70">
        <v>0.62984598538622127</v>
      </c>
      <c r="T70">
        <v>1.5621007651006713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1.515793167435789</v>
      </c>
      <c r="AC70">
        <v>0</v>
      </c>
      <c r="AD70">
        <v>0.88216677557311129</v>
      </c>
      <c r="AE70">
        <v>3.2842176222827435</v>
      </c>
      <c r="AF70">
        <v>0.67504972959207776</v>
      </c>
      <c r="AG70">
        <v>4.8861836893444233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1.5157927966786995</v>
      </c>
      <c r="AN70">
        <v>4.6026078386678722E-2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2.9098433910614525</v>
      </c>
      <c r="AZ70">
        <v>0</v>
      </c>
      <c r="BA70">
        <v>0</v>
      </c>
      <c r="BB70">
        <v>2.7122576344294003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45.069045457437383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2.790017207965803</v>
      </c>
      <c r="L71">
        <v>9.189953952278735</v>
      </c>
      <c r="M71">
        <v>2.5599159867705108</v>
      </c>
      <c r="N71">
        <v>2.8500893605861299</v>
      </c>
      <c r="O71">
        <v>1.5498991903893427</v>
      </c>
      <c r="P71">
        <v>3.8301154679932421</v>
      </c>
      <c r="Q71">
        <v>0.40983682806835836</v>
      </c>
      <c r="R71">
        <v>1.2698924731381138</v>
      </c>
      <c r="S71">
        <v>0.62984598538622127</v>
      </c>
      <c r="T71">
        <v>1.5621007651006713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1.515793167435789</v>
      </c>
      <c r="AC71">
        <v>0</v>
      </c>
      <c r="AD71">
        <v>0.88216677557311129</v>
      </c>
      <c r="AE71">
        <v>3.2842176222827435</v>
      </c>
      <c r="AF71">
        <v>0.67504972959207776</v>
      </c>
      <c r="AG71">
        <v>4.8861836893444233</v>
      </c>
      <c r="AH71">
        <v>1.5234645758007244</v>
      </c>
      <c r="AI71">
        <v>0</v>
      </c>
      <c r="AJ71">
        <v>0</v>
      </c>
      <c r="AK71">
        <v>0</v>
      </c>
      <c r="AL71">
        <v>0</v>
      </c>
      <c r="AM71">
        <v>1.5157927966786995</v>
      </c>
      <c r="AN71">
        <v>4.6026078386678722E-2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2.9098433910614525</v>
      </c>
      <c r="AZ71">
        <v>0</v>
      </c>
      <c r="BA71">
        <v>0.39190994594594591</v>
      </c>
      <c r="BB71">
        <v>2.7122576344294003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46.98437262420817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2.790017207965803</v>
      </c>
      <c r="L72">
        <v>9.1900013072546205</v>
      </c>
      <c r="M72">
        <v>2.5599159867705108</v>
      </c>
      <c r="N72">
        <v>2.8500893605861299</v>
      </c>
      <c r="O72">
        <v>1.5498991903893427</v>
      </c>
      <c r="P72">
        <v>3.8301154679932421</v>
      </c>
      <c r="Q72">
        <v>0.40983682806835836</v>
      </c>
      <c r="R72">
        <v>1.2698924731381138</v>
      </c>
      <c r="S72">
        <v>0.62984598538622127</v>
      </c>
      <c r="T72">
        <v>1.5621007651006713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1.515793167435789</v>
      </c>
      <c r="AC72">
        <v>0</v>
      </c>
      <c r="AD72">
        <v>0.88216677557311129</v>
      </c>
      <c r="AE72">
        <v>1.6421088542445932</v>
      </c>
      <c r="AF72">
        <v>0.67504972959207776</v>
      </c>
      <c r="AG72">
        <v>4.8861836893444233</v>
      </c>
      <c r="AH72">
        <v>1.8620121806602747</v>
      </c>
      <c r="AI72">
        <v>0</v>
      </c>
      <c r="AJ72">
        <v>0</v>
      </c>
      <c r="AK72">
        <v>0</v>
      </c>
      <c r="AL72">
        <v>0</v>
      </c>
      <c r="AM72">
        <v>1.5157927966786995</v>
      </c>
      <c r="AN72">
        <v>4.6026078386678722E-2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2.9098433910614525</v>
      </c>
      <c r="AZ72">
        <v>0</v>
      </c>
      <c r="BA72">
        <v>0.48850361538461545</v>
      </c>
      <c r="BB72">
        <v>2.7122576344294003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45.77745248544413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2.790017207965803</v>
      </c>
      <c r="L73">
        <v>9.1899695228297453</v>
      </c>
      <c r="M73">
        <v>2.5599159867705108</v>
      </c>
      <c r="N73">
        <v>2.8500893605861299</v>
      </c>
      <c r="O73">
        <v>1.5498991903893427</v>
      </c>
      <c r="P73">
        <v>3.8301154679932421</v>
      </c>
      <c r="Q73">
        <v>0.40983682806835836</v>
      </c>
      <c r="R73">
        <v>1.2698924731381138</v>
      </c>
      <c r="S73">
        <v>0.62984598538622127</v>
      </c>
      <c r="T73">
        <v>1.5621007651006713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1.515793167435789</v>
      </c>
      <c r="AC73">
        <v>0</v>
      </c>
      <c r="AD73">
        <v>0.88216677557311129</v>
      </c>
      <c r="AE73">
        <v>1.6421088542445932</v>
      </c>
      <c r="AF73">
        <v>0.67504972959207776</v>
      </c>
      <c r="AG73">
        <v>4.8861836893444233</v>
      </c>
      <c r="AH73">
        <v>3.3854767564609993</v>
      </c>
      <c r="AI73">
        <v>0</v>
      </c>
      <c r="AJ73">
        <v>0</v>
      </c>
      <c r="AK73">
        <v>0</v>
      </c>
      <c r="AL73">
        <v>0</v>
      </c>
      <c r="AM73">
        <v>1.5157927966786995</v>
      </c>
      <c r="AN73">
        <v>4.6026078386678722E-2</v>
      </c>
      <c r="AO73">
        <v>0</v>
      </c>
      <c r="AP73">
        <v>0</v>
      </c>
      <c r="AQ73">
        <v>1.2404039239139732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2.9098433910614525</v>
      </c>
      <c r="AZ73">
        <v>0.97969138121546961</v>
      </c>
      <c r="BA73">
        <v>0.89769233532934134</v>
      </c>
      <c r="BB73">
        <v>2.7122576344294003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49.930169301894146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2.790017207965803</v>
      </c>
      <c r="L74">
        <v>9.1899695228297453</v>
      </c>
      <c r="M74">
        <v>2.5599159867705108</v>
      </c>
      <c r="N74">
        <v>2.8500893605861299</v>
      </c>
      <c r="O74">
        <v>1.5498991903893427</v>
      </c>
      <c r="P74">
        <v>3.8301154679932421</v>
      </c>
      <c r="Q74">
        <v>0.39981574507966261</v>
      </c>
      <c r="R74">
        <v>1.2698924731381138</v>
      </c>
      <c r="S74">
        <v>0.62978679101123602</v>
      </c>
      <c r="T74">
        <v>1.5621007651006713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1.515793167435789</v>
      </c>
      <c r="AC74">
        <v>0.97166199371535922</v>
      </c>
      <c r="AD74">
        <v>0.88216677557311129</v>
      </c>
      <c r="AE74">
        <v>1.6421088542445932</v>
      </c>
      <c r="AF74">
        <v>0.67504972959207776</v>
      </c>
      <c r="AG74">
        <v>4.8861836893444233</v>
      </c>
      <c r="AH74">
        <v>5.4167628575286315</v>
      </c>
      <c r="AI74">
        <v>0</v>
      </c>
      <c r="AJ74">
        <v>0</v>
      </c>
      <c r="AK74">
        <v>0</v>
      </c>
      <c r="AL74">
        <v>0</v>
      </c>
      <c r="AM74">
        <v>1.5157927966786995</v>
      </c>
      <c r="AN74">
        <v>4.6026078386678722E-2</v>
      </c>
      <c r="AO74">
        <v>0</v>
      </c>
      <c r="AP74">
        <v>0</v>
      </c>
      <c r="AQ74">
        <v>3.3752485577115232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2.9098433910614525</v>
      </c>
      <c r="AZ74">
        <v>1.8994011325966849</v>
      </c>
      <c r="BA74">
        <v>1.45</v>
      </c>
      <c r="BB74">
        <v>2.7122576344294003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56.529899169162881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2.790017207965803</v>
      </c>
      <c r="L75">
        <v>9.1900608176155316</v>
      </c>
      <c r="M75">
        <v>2.5599159867705108</v>
      </c>
      <c r="N75">
        <v>2.8500893605861299</v>
      </c>
      <c r="O75">
        <v>1.5498991903893427</v>
      </c>
      <c r="P75">
        <v>3.8301154679932421</v>
      </c>
      <c r="Q75">
        <v>0.40988354574565417</v>
      </c>
      <c r="R75">
        <v>1.2698924731381138</v>
      </c>
      <c r="S75">
        <v>0.62978679101123602</v>
      </c>
      <c r="T75">
        <v>1.5621007651006713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1.515793167435789</v>
      </c>
      <c r="AC75">
        <v>0.97166199371535922</v>
      </c>
      <c r="AD75">
        <v>0.88216677557311129</v>
      </c>
      <c r="AE75">
        <v>1.6421088542445932</v>
      </c>
      <c r="AF75">
        <v>0.67504972959207776</v>
      </c>
      <c r="AG75">
        <v>4.8861836893444233</v>
      </c>
      <c r="AH75">
        <v>6.347768869207048</v>
      </c>
      <c r="AI75">
        <v>0</v>
      </c>
      <c r="AJ75">
        <v>0</v>
      </c>
      <c r="AK75">
        <v>0</v>
      </c>
      <c r="AL75">
        <v>0</v>
      </c>
      <c r="AM75">
        <v>1.5157927966786995</v>
      </c>
      <c r="AN75">
        <v>4.6026078386678722E-2</v>
      </c>
      <c r="AO75">
        <v>0</v>
      </c>
      <c r="AP75">
        <v>0</v>
      </c>
      <c r="AQ75">
        <v>3.7212116620822138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2.9098433910614525</v>
      </c>
      <c r="AZ75">
        <v>1.9593822209944751</v>
      </c>
      <c r="BA75">
        <v>1.6891017459807076</v>
      </c>
      <c r="BB75">
        <v>2.7122576344294003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58.116110215042262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2.7900035353947259</v>
      </c>
      <c r="L76">
        <v>9.1900087596965232</v>
      </c>
      <c r="M76">
        <v>2.5599159867705108</v>
      </c>
      <c r="N76">
        <v>2.8500893605861299</v>
      </c>
      <c r="O76">
        <v>1.5498991903893427</v>
      </c>
      <c r="P76">
        <v>3.8301154679932421</v>
      </c>
      <c r="Q76">
        <v>0.40988354574565417</v>
      </c>
      <c r="R76">
        <v>1.2698924731381138</v>
      </c>
      <c r="S76">
        <v>0.62978679101123602</v>
      </c>
      <c r="T76">
        <v>1.5621007651006713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3.0315865290534942</v>
      </c>
      <c r="AC76">
        <v>1.94332407417943</v>
      </c>
      <c r="AD76">
        <v>1.7643337193959929</v>
      </c>
      <c r="AE76">
        <v>3.2842176222827435</v>
      </c>
      <c r="AF76">
        <v>0.67504972959207776</v>
      </c>
      <c r="AG76">
        <v>4.8861836893444233</v>
      </c>
      <c r="AH76">
        <v>9.3100610606048182</v>
      </c>
      <c r="AI76">
        <v>0</v>
      </c>
      <c r="AJ76">
        <v>0</v>
      </c>
      <c r="AK76">
        <v>0</v>
      </c>
      <c r="AL76">
        <v>0</v>
      </c>
      <c r="AM76">
        <v>1.5157927966786995</v>
      </c>
      <c r="AN76">
        <v>4.6026078386678722E-2</v>
      </c>
      <c r="AO76">
        <v>0</v>
      </c>
      <c r="AP76">
        <v>0</v>
      </c>
      <c r="AQ76">
        <v>4.9616153666767744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2.9098433910614525</v>
      </c>
      <c r="AZ76">
        <v>2.9390741436464087</v>
      </c>
      <c r="BA76">
        <v>2.477747921225383</v>
      </c>
      <c r="BB76">
        <v>2.7122576344294003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69.098809632383933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2.7900035353947259</v>
      </c>
      <c r="L77">
        <v>9.1900222392161659</v>
      </c>
      <c r="M77">
        <v>2.5599159867705108</v>
      </c>
      <c r="N77">
        <v>2.8500893605861299</v>
      </c>
      <c r="O77">
        <v>1.5498991903893427</v>
      </c>
      <c r="P77">
        <v>3.8301154679932421</v>
      </c>
      <c r="Q77">
        <v>0.40988354574565417</v>
      </c>
      <c r="R77">
        <v>1.2698924731381138</v>
      </c>
      <c r="S77">
        <v>0.62978679101123602</v>
      </c>
      <c r="T77">
        <v>1.5621007651006713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4.6486371190765379</v>
      </c>
      <c r="AC77">
        <v>2.9179265889663877</v>
      </c>
      <c r="AD77">
        <v>2.646500494969104</v>
      </c>
      <c r="AE77">
        <v>4.9263263903208943</v>
      </c>
      <c r="AF77">
        <v>0.75943097421447958</v>
      </c>
      <c r="AG77">
        <v>4.8861836893444233</v>
      </c>
      <c r="AH77">
        <v>12.10307941024695</v>
      </c>
      <c r="AI77">
        <v>0.31962568802270058</v>
      </c>
      <c r="AJ77">
        <v>0</v>
      </c>
      <c r="AK77">
        <v>0</v>
      </c>
      <c r="AL77">
        <v>0</v>
      </c>
      <c r="AM77">
        <v>1.6109133290021316</v>
      </c>
      <c r="AN77">
        <v>4.6026078386678722E-2</v>
      </c>
      <c r="AO77">
        <v>0</v>
      </c>
      <c r="AP77">
        <v>0</v>
      </c>
      <c r="AQ77">
        <v>4.9616153666767744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2.9585616672760513</v>
      </c>
      <c r="AZ77">
        <v>4.8581975691964292</v>
      </c>
      <c r="BA77">
        <v>3.22</v>
      </c>
      <c r="BB77">
        <v>2.7122576344294003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80.216991355474761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2.7900008747703255</v>
      </c>
      <c r="L78">
        <v>9.1900222392161659</v>
      </c>
      <c r="M78">
        <v>2.5599159867705108</v>
      </c>
      <c r="N78">
        <v>2.8500893605861299</v>
      </c>
      <c r="O78">
        <v>1.5498991903893427</v>
      </c>
      <c r="P78">
        <v>3.8301154679932421</v>
      </c>
      <c r="Q78">
        <v>0.40988354574565417</v>
      </c>
      <c r="R78">
        <v>1.2698924731381138</v>
      </c>
      <c r="S78">
        <v>0.62978679101123602</v>
      </c>
      <c r="T78">
        <v>1.5621007651006713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4.6486371190765379</v>
      </c>
      <c r="AC78">
        <v>2.9179265889663877</v>
      </c>
      <c r="AD78">
        <v>3.536849761626415</v>
      </c>
      <c r="AE78">
        <v>4.9263263903208943</v>
      </c>
      <c r="AF78">
        <v>0.75943097421447958</v>
      </c>
      <c r="AG78">
        <v>4.8861836893444233</v>
      </c>
      <c r="AH78">
        <v>12.10307941024695</v>
      </c>
      <c r="AI78">
        <v>0.51140110083632095</v>
      </c>
      <c r="AJ78">
        <v>0</v>
      </c>
      <c r="AK78">
        <v>0</v>
      </c>
      <c r="AL78">
        <v>0</v>
      </c>
      <c r="AM78">
        <v>1.6109133290021316</v>
      </c>
      <c r="AN78">
        <v>4.6026078386678722E-2</v>
      </c>
      <c r="AO78">
        <v>0</v>
      </c>
      <c r="AP78">
        <v>0</v>
      </c>
      <c r="AQ78">
        <v>4.9616153666767744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2.9585616672760513</v>
      </c>
      <c r="AZ78">
        <v>4.8581975691964292</v>
      </c>
      <c r="BA78">
        <v>3.22</v>
      </c>
      <c r="BB78">
        <v>2.7122576344294003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81.29911337432128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2.7900008747703255</v>
      </c>
      <c r="L79">
        <v>9.1900222392161659</v>
      </c>
      <c r="M79">
        <v>2.5599159867705108</v>
      </c>
      <c r="N79">
        <v>2.8500893605861299</v>
      </c>
      <c r="O79">
        <v>1.5498991903893427</v>
      </c>
      <c r="P79">
        <v>3.8301154679932421</v>
      </c>
      <c r="Q79">
        <v>0.40988354574565417</v>
      </c>
      <c r="R79">
        <v>1.2698924731381138</v>
      </c>
      <c r="S79">
        <v>0.62978679101123602</v>
      </c>
      <c r="T79">
        <v>1.5621007651006713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4.6486371190765379</v>
      </c>
      <c r="AC79">
        <v>2.9179265889663877</v>
      </c>
      <c r="AD79">
        <v>3.536849761626415</v>
      </c>
      <c r="AE79">
        <v>4.9263263903208943</v>
      </c>
      <c r="AF79">
        <v>0.75943097421447958</v>
      </c>
      <c r="AG79">
        <v>4.8861836893444233</v>
      </c>
      <c r="AH79">
        <v>12.10307941024695</v>
      </c>
      <c r="AI79">
        <v>3.284217623834095</v>
      </c>
      <c r="AJ79">
        <v>0</v>
      </c>
      <c r="AK79">
        <v>0</v>
      </c>
      <c r="AL79">
        <v>0</v>
      </c>
      <c r="AM79">
        <v>1.6109133290021316</v>
      </c>
      <c r="AN79">
        <v>4.6026078386678722E-2</v>
      </c>
      <c r="AO79">
        <v>0</v>
      </c>
      <c r="AP79">
        <v>0</v>
      </c>
      <c r="AQ79">
        <v>4.9616153666767744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2.9585616672760513</v>
      </c>
      <c r="AZ79">
        <v>4.8581975691964292</v>
      </c>
      <c r="BA79">
        <v>3.22</v>
      </c>
      <c r="BB79">
        <v>2.7122576344294003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84.071929897319052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2.7900008747703255</v>
      </c>
      <c r="L80">
        <v>9.1900222392161659</v>
      </c>
      <c r="M80">
        <v>2.5599159867705108</v>
      </c>
      <c r="N80">
        <v>2.8500893605861299</v>
      </c>
      <c r="O80">
        <v>1.5498991903893427</v>
      </c>
      <c r="P80">
        <v>3.8301154679932421</v>
      </c>
      <c r="Q80">
        <v>0.40988354574565417</v>
      </c>
      <c r="R80">
        <v>1.2698924731381138</v>
      </c>
      <c r="S80">
        <v>0.62978679101123602</v>
      </c>
      <c r="T80">
        <v>1.5621007651006713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4.6486371190765379</v>
      </c>
      <c r="AC80">
        <v>2.9179265889663877</v>
      </c>
      <c r="AD80">
        <v>3.536849761626415</v>
      </c>
      <c r="AE80">
        <v>4.9263263903208943</v>
      </c>
      <c r="AF80">
        <v>0.75943097421447958</v>
      </c>
      <c r="AG80">
        <v>4.8861836893444233</v>
      </c>
      <c r="AH80">
        <v>12.10307941024695</v>
      </c>
      <c r="AI80">
        <v>3.284217623834095</v>
      </c>
      <c r="AJ80">
        <v>0</v>
      </c>
      <c r="AK80">
        <v>0</v>
      </c>
      <c r="AL80">
        <v>0</v>
      </c>
      <c r="AM80">
        <v>1.6109133290021316</v>
      </c>
      <c r="AN80">
        <v>4.6026078386678722E-2</v>
      </c>
      <c r="AO80">
        <v>0</v>
      </c>
      <c r="AP80">
        <v>0</v>
      </c>
      <c r="AQ80">
        <v>4.9616153666767744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2.9585616672760513</v>
      </c>
      <c r="AZ80">
        <v>4.8581975691964292</v>
      </c>
      <c r="BA80">
        <v>3.22</v>
      </c>
      <c r="BB80">
        <v>2.7122576344294003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84.071929897319052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2.7899897813397136</v>
      </c>
      <c r="L81">
        <v>9.1900222392161659</v>
      </c>
      <c r="M81">
        <v>2.5599159867705108</v>
      </c>
      <c r="N81">
        <v>2.8500893605861299</v>
      </c>
      <c r="O81">
        <v>1.5498991903893427</v>
      </c>
      <c r="P81">
        <v>3.8301154679932421</v>
      </c>
      <c r="Q81">
        <v>0.40988354574565417</v>
      </c>
      <c r="R81">
        <v>1.2698924731381138</v>
      </c>
      <c r="S81">
        <v>0.62978679101123602</v>
      </c>
      <c r="T81">
        <v>1.5621007651006713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4.6486371190765379</v>
      </c>
      <c r="AC81">
        <v>2.9179265889663877</v>
      </c>
      <c r="AD81">
        <v>3.536849761626415</v>
      </c>
      <c r="AE81">
        <v>4.9263263903208943</v>
      </c>
      <c r="AF81">
        <v>1.4344807038065575</v>
      </c>
      <c r="AG81">
        <v>4.8861836893444233</v>
      </c>
      <c r="AH81">
        <v>12.10307941024695</v>
      </c>
      <c r="AI81">
        <v>3.284217623834095</v>
      </c>
      <c r="AJ81">
        <v>0</v>
      </c>
      <c r="AK81">
        <v>0</v>
      </c>
      <c r="AL81">
        <v>0</v>
      </c>
      <c r="AM81">
        <v>1.6109133290021316</v>
      </c>
      <c r="AN81">
        <v>4.6026078386678722E-2</v>
      </c>
      <c r="AO81">
        <v>0</v>
      </c>
      <c r="AP81">
        <v>0</v>
      </c>
      <c r="AQ81">
        <v>4.9616153666767744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2.9585616672760513</v>
      </c>
      <c r="AZ81">
        <v>4.8581975691964292</v>
      </c>
      <c r="BA81">
        <v>3.22</v>
      </c>
      <c r="BB81">
        <v>2.7122576344294003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84.746968533480498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2.7900137653429602</v>
      </c>
      <c r="L82">
        <v>9.1900222392161659</v>
      </c>
      <c r="M82">
        <v>2.5599159867705108</v>
      </c>
      <c r="N82">
        <v>2.8500893605861299</v>
      </c>
      <c r="O82">
        <v>1.5498991903893427</v>
      </c>
      <c r="P82">
        <v>3.8301154679932421</v>
      </c>
      <c r="Q82">
        <v>0.40988354574565417</v>
      </c>
      <c r="R82">
        <v>1.2698924731381138</v>
      </c>
      <c r="S82">
        <v>0.62978679101123602</v>
      </c>
      <c r="T82">
        <v>1.5621007651006713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4.6486371190765379</v>
      </c>
      <c r="AC82">
        <v>2.9179265889663877</v>
      </c>
      <c r="AD82">
        <v>3.536849761626415</v>
      </c>
      <c r="AE82">
        <v>4.9263263903208943</v>
      </c>
      <c r="AF82">
        <v>1.4344807038065575</v>
      </c>
      <c r="AG82">
        <v>4.8861836893444233</v>
      </c>
      <c r="AH82">
        <v>12.10307941024695</v>
      </c>
      <c r="AI82">
        <v>3.284217623834095</v>
      </c>
      <c r="AJ82">
        <v>0</v>
      </c>
      <c r="AK82">
        <v>0</v>
      </c>
      <c r="AL82">
        <v>0</v>
      </c>
      <c r="AM82">
        <v>1.6109133290021316</v>
      </c>
      <c r="AN82">
        <v>4.6026078386678722E-2</v>
      </c>
      <c r="AO82">
        <v>0</v>
      </c>
      <c r="AP82">
        <v>0</v>
      </c>
      <c r="AQ82">
        <v>4.9616153666767744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2.9585616672760513</v>
      </c>
      <c r="AZ82">
        <v>4.8581975691964292</v>
      </c>
      <c r="BA82">
        <v>3.22</v>
      </c>
      <c r="BB82">
        <v>2.7122576344294003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84.746992517483761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2.7900137653429602</v>
      </c>
      <c r="L83">
        <v>9.1900222392161659</v>
      </c>
      <c r="M83">
        <v>2.5599159867705108</v>
      </c>
      <c r="N83">
        <v>2.8500893605861299</v>
      </c>
      <c r="O83">
        <v>1.5498991903893427</v>
      </c>
      <c r="P83">
        <v>3.8301154679932421</v>
      </c>
      <c r="Q83">
        <v>0.40988354574565417</v>
      </c>
      <c r="R83">
        <v>1.2698924731381138</v>
      </c>
      <c r="S83">
        <v>0.62978679101123602</v>
      </c>
      <c r="T83">
        <v>1.5621007651006713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4.6486371190765379</v>
      </c>
      <c r="AC83">
        <v>2.9179265889663877</v>
      </c>
      <c r="AD83">
        <v>3.536849761626415</v>
      </c>
      <c r="AE83">
        <v>4.9263263903208943</v>
      </c>
      <c r="AF83">
        <v>1.4344807038065575</v>
      </c>
      <c r="AG83">
        <v>4.8861836893444233</v>
      </c>
      <c r="AH83">
        <v>12.10307941024695</v>
      </c>
      <c r="AI83">
        <v>3.284217623834095</v>
      </c>
      <c r="AJ83">
        <v>0</v>
      </c>
      <c r="AK83">
        <v>0</v>
      </c>
      <c r="AL83">
        <v>0</v>
      </c>
      <c r="AM83">
        <v>1.6109133290021316</v>
      </c>
      <c r="AN83">
        <v>4.6026078386678722E-2</v>
      </c>
      <c r="AO83">
        <v>0</v>
      </c>
      <c r="AP83">
        <v>0</v>
      </c>
      <c r="AQ83">
        <v>4.9616153666767744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2.9585616672760513</v>
      </c>
      <c r="AZ83">
        <v>4.8581975691964292</v>
      </c>
      <c r="BA83">
        <v>3.22</v>
      </c>
      <c r="BB83">
        <v>2.7122576344294003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84.746992517483761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2.7900137653429602</v>
      </c>
      <c r="L84">
        <v>9.1900222392161659</v>
      </c>
      <c r="M84">
        <v>2.5599159867705108</v>
      </c>
      <c r="N84">
        <v>2.8500893605861299</v>
      </c>
      <c r="O84">
        <v>1.5498991903893427</v>
      </c>
      <c r="P84">
        <v>3.8301154679932421</v>
      </c>
      <c r="Q84">
        <v>0.40988354574565417</v>
      </c>
      <c r="R84">
        <v>1.2698924731381138</v>
      </c>
      <c r="S84">
        <v>0.62978679101123602</v>
      </c>
      <c r="T84">
        <v>1.5621007651006713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4.6486371190765379</v>
      </c>
      <c r="AC84">
        <v>2.9179265889663877</v>
      </c>
      <c r="AD84">
        <v>3.536849761626415</v>
      </c>
      <c r="AE84">
        <v>4.9263263903208943</v>
      </c>
      <c r="AF84">
        <v>1.4344807038065575</v>
      </c>
      <c r="AG84">
        <v>4.8861836893444233</v>
      </c>
      <c r="AH84">
        <v>12.10307941024695</v>
      </c>
      <c r="AI84">
        <v>3.284217623834095</v>
      </c>
      <c r="AJ84">
        <v>0</v>
      </c>
      <c r="AK84">
        <v>0</v>
      </c>
      <c r="AL84">
        <v>0</v>
      </c>
      <c r="AM84">
        <v>1.6109133290021316</v>
      </c>
      <c r="AN84">
        <v>4.6026078386678722E-2</v>
      </c>
      <c r="AO84">
        <v>0</v>
      </c>
      <c r="AP84">
        <v>0</v>
      </c>
      <c r="AQ84">
        <v>4.9616153666767744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2.9585616672760513</v>
      </c>
      <c r="AZ84">
        <v>4.8581975691964292</v>
      </c>
      <c r="BA84">
        <v>3.1121591686340637</v>
      </c>
      <c r="BB84">
        <v>2.7122576344294003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84.639151686117827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2.7900193310979269</v>
      </c>
      <c r="L85">
        <v>9.1900222392161659</v>
      </c>
      <c r="M85">
        <v>2.5599159867705108</v>
      </c>
      <c r="N85">
        <v>2.8500893605861299</v>
      </c>
      <c r="O85">
        <v>1.5498991903893427</v>
      </c>
      <c r="P85">
        <v>3.8301154679932421</v>
      </c>
      <c r="Q85">
        <v>0.40988354574565417</v>
      </c>
      <c r="R85">
        <v>1.2698924731381138</v>
      </c>
      <c r="S85">
        <v>0.62978679101123602</v>
      </c>
      <c r="T85">
        <v>1.5621007651006713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4.5473796964892825</v>
      </c>
      <c r="AC85">
        <v>2.9179265889663877</v>
      </c>
      <c r="AD85">
        <v>2.646500494969104</v>
      </c>
      <c r="AE85">
        <v>1.6364833666215852</v>
      </c>
      <c r="AF85">
        <v>0.67504972959207776</v>
      </c>
      <c r="AG85">
        <v>4.8861836893444233</v>
      </c>
      <c r="AH85">
        <v>10.452659472792432</v>
      </c>
      <c r="AI85">
        <v>0.51140110083632095</v>
      </c>
      <c r="AJ85">
        <v>0</v>
      </c>
      <c r="AK85">
        <v>0</v>
      </c>
      <c r="AL85">
        <v>0</v>
      </c>
      <c r="AM85">
        <v>1.5157927966786995</v>
      </c>
      <c r="AN85">
        <v>4.6026078386678722E-2</v>
      </c>
      <c r="AO85">
        <v>0</v>
      </c>
      <c r="AP85">
        <v>0</v>
      </c>
      <c r="AQ85">
        <v>4.9616153666767744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2.9098433910614525</v>
      </c>
      <c r="AZ85">
        <v>4.8581975691964292</v>
      </c>
      <c r="BA85">
        <v>2.7005284210526312</v>
      </c>
      <c r="BB85">
        <v>2.7122576344294003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74.619570548142676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2.7899962317439653</v>
      </c>
      <c r="L86">
        <v>9.1900222392161659</v>
      </c>
      <c r="M86">
        <v>2.5599159867705108</v>
      </c>
      <c r="N86">
        <v>2.8500893605861299</v>
      </c>
      <c r="O86">
        <v>1.5498991903893427</v>
      </c>
      <c r="P86">
        <v>3.8301154679932421</v>
      </c>
      <c r="Q86">
        <v>0.40988354574565417</v>
      </c>
      <c r="R86">
        <v>1.2698924731381138</v>
      </c>
      <c r="S86">
        <v>0.62978679101123602</v>
      </c>
      <c r="T86">
        <v>1.5621007651006713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4.5473796964892825</v>
      </c>
      <c r="AC86">
        <v>2.9179265889663877</v>
      </c>
      <c r="AD86">
        <v>2.646500494969104</v>
      </c>
      <c r="AE86">
        <v>1.6364833666215852</v>
      </c>
      <c r="AF86">
        <v>0.67504972959207776</v>
      </c>
      <c r="AG86">
        <v>4.8861836893444233</v>
      </c>
      <c r="AH86">
        <v>7.6173226430484569</v>
      </c>
      <c r="AI86">
        <v>0</v>
      </c>
      <c r="AJ86">
        <v>0</v>
      </c>
      <c r="AK86">
        <v>0</v>
      </c>
      <c r="AL86">
        <v>0</v>
      </c>
      <c r="AM86">
        <v>1.5157927966786995</v>
      </c>
      <c r="AN86">
        <v>4.6026078386678722E-2</v>
      </c>
      <c r="AO86">
        <v>0</v>
      </c>
      <c r="AP86">
        <v>0</v>
      </c>
      <c r="AQ86">
        <v>4.9616153666767744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2.9098433910614525</v>
      </c>
      <c r="AZ86">
        <v>4.2317169461538464</v>
      </c>
      <c r="BA86">
        <v>2.0299999999999998</v>
      </c>
      <c r="BB86">
        <v>2.7122576344294003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69.9758004741132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2.7899915346471373</v>
      </c>
      <c r="L87">
        <v>9.1900222392161659</v>
      </c>
      <c r="M87">
        <v>2.5599159867705108</v>
      </c>
      <c r="N87">
        <v>2.8500893605861299</v>
      </c>
      <c r="O87">
        <v>1.5498991903893427</v>
      </c>
      <c r="P87">
        <v>3.8301154679932421</v>
      </c>
      <c r="Q87">
        <v>0.40988354574565417</v>
      </c>
      <c r="R87">
        <v>1.2698924731381138</v>
      </c>
      <c r="S87">
        <v>0.62978679101123602</v>
      </c>
      <c r="T87">
        <v>1.5621007651006713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4.5473796964892825</v>
      </c>
      <c r="AC87">
        <v>2.9179265889663877</v>
      </c>
      <c r="AD87">
        <v>2.646500494969104</v>
      </c>
      <c r="AE87">
        <v>1.6364833666215852</v>
      </c>
      <c r="AF87">
        <v>0.67504972959207776</v>
      </c>
      <c r="AG87">
        <v>4.8861836893444233</v>
      </c>
      <c r="AH87">
        <v>5.4167628575286315</v>
      </c>
      <c r="AI87">
        <v>0</v>
      </c>
      <c r="AJ87">
        <v>0</v>
      </c>
      <c r="AK87">
        <v>0</v>
      </c>
      <c r="AL87">
        <v>0</v>
      </c>
      <c r="AM87">
        <v>1.5157927966786995</v>
      </c>
      <c r="AN87">
        <v>4.6026078386678722E-2</v>
      </c>
      <c r="AO87">
        <v>0</v>
      </c>
      <c r="AP87">
        <v>0</v>
      </c>
      <c r="AQ87">
        <v>4.9616153666767744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2.9098433910614525</v>
      </c>
      <c r="AZ87">
        <v>4.1205339771283356</v>
      </c>
      <c r="BA87">
        <v>1.45</v>
      </c>
      <c r="BB87">
        <v>2.7122576344294003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67.084053022471039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2.7900048179727124</v>
      </c>
      <c r="L88">
        <v>9.1900222392161659</v>
      </c>
      <c r="M88">
        <v>2.5599159867705108</v>
      </c>
      <c r="N88">
        <v>2.8500893605861299</v>
      </c>
      <c r="O88">
        <v>1.5498991903893427</v>
      </c>
      <c r="P88">
        <v>3.8301154679932421</v>
      </c>
      <c r="Q88">
        <v>0.40988354574565417</v>
      </c>
      <c r="R88">
        <v>1.2698924731381138</v>
      </c>
      <c r="S88">
        <v>0.62978679101123602</v>
      </c>
      <c r="T88">
        <v>1.5621007651006713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4.5473796964892825</v>
      </c>
      <c r="AC88">
        <v>2.9179265889663877</v>
      </c>
      <c r="AD88">
        <v>2.646500494969104</v>
      </c>
      <c r="AE88">
        <v>1.6364833666215852</v>
      </c>
      <c r="AF88">
        <v>0.67504972959207776</v>
      </c>
      <c r="AG88">
        <v>4.8861836893444233</v>
      </c>
      <c r="AH88">
        <v>7.6173226430484569</v>
      </c>
      <c r="AI88">
        <v>0</v>
      </c>
      <c r="AJ88">
        <v>0</v>
      </c>
      <c r="AK88">
        <v>0</v>
      </c>
      <c r="AL88">
        <v>0</v>
      </c>
      <c r="AM88">
        <v>1.5157927966786995</v>
      </c>
      <c r="AN88">
        <v>4.6026078386678722E-2</v>
      </c>
      <c r="AO88">
        <v>0</v>
      </c>
      <c r="AP88">
        <v>0</v>
      </c>
      <c r="AQ88">
        <v>4.9616153666767744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2.9098433910614525</v>
      </c>
      <c r="AZ88">
        <v>4.6882606171875008</v>
      </c>
      <c r="BA88">
        <v>2.0299999999999998</v>
      </c>
      <c r="BB88">
        <v>2.7122576344294003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70.432352731375602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2.7899800198681968</v>
      </c>
      <c r="L89">
        <v>9.1900222392161659</v>
      </c>
      <c r="M89">
        <v>2.5599159867705108</v>
      </c>
      <c r="N89">
        <v>2.8500893605861299</v>
      </c>
      <c r="O89">
        <v>1.5498991903893427</v>
      </c>
      <c r="P89">
        <v>3.8301154679932421</v>
      </c>
      <c r="Q89">
        <v>0.40988354574565417</v>
      </c>
      <c r="R89">
        <v>1.2698924731381138</v>
      </c>
      <c r="S89">
        <v>0.62978679101123602</v>
      </c>
      <c r="T89">
        <v>1.5621007651006713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4.5473796964892825</v>
      </c>
      <c r="AC89">
        <v>2.9179265889663877</v>
      </c>
      <c r="AD89">
        <v>2.646500494969104</v>
      </c>
      <c r="AE89">
        <v>1.6364833666215852</v>
      </c>
      <c r="AF89">
        <v>0.67504972959207776</v>
      </c>
      <c r="AG89">
        <v>4.8861836893444233</v>
      </c>
      <c r="AH89">
        <v>6.7709535129219987</v>
      </c>
      <c r="AI89">
        <v>0</v>
      </c>
      <c r="AJ89">
        <v>0</v>
      </c>
      <c r="AK89">
        <v>0</v>
      </c>
      <c r="AL89">
        <v>0</v>
      </c>
      <c r="AM89">
        <v>1.5157927966786995</v>
      </c>
      <c r="AN89">
        <v>4.6026078386678722E-2</v>
      </c>
      <c r="AO89">
        <v>0</v>
      </c>
      <c r="AP89">
        <v>0</v>
      </c>
      <c r="AQ89">
        <v>4.9616153666767744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2.9098433910614525</v>
      </c>
      <c r="AZ89">
        <v>4.6882606171875008</v>
      </c>
      <c r="BA89">
        <v>1.7981360240963853</v>
      </c>
      <c r="BB89">
        <v>2.7122576344294003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69.354094827240999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2.7900159654244217</v>
      </c>
      <c r="L90">
        <v>9.1900222392161659</v>
      </c>
      <c r="M90">
        <v>2.5599159867705108</v>
      </c>
      <c r="N90">
        <v>2.8500893605861299</v>
      </c>
      <c r="O90">
        <v>1.5498991903893427</v>
      </c>
      <c r="P90">
        <v>3.8301154679932421</v>
      </c>
      <c r="Q90">
        <v>0.40988354574565417</v>
      </c>
      <c r="R90">
        <v>1.2698924731381138</v>
      </c>
      <c r="S90">
        <v>0.62978679101123602</v>
      </c>
      <c r="T90">
        <v>1.5621007651006713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4.6486371190765379</v>
      </c>
      <c r="AC90">
        <v>2.9179265889663877</v>
      </c>
      <c r="AD90">
        <v>2.646500494969104</v>
      </c>
      <c r="AE90">
        <v>4.9263263903208943</v>
      </c>
      <c r="AF90">
        <v>2.1517209799141233</v>
      </c>
      <c r="AG90">
        <v>4.8861836893444233</v>
      </c>
      <c r="AH90">
        <v>10.452659472792432</v>
      </c>
      <c r="AI90">
        <v>0</v>
      </c>
      <c r="AJ90">
        <v>0</v>
      </c>
      <c r="AK90">
        <v>0</v>
      </c>
      <c r="AL90">
        <v>0</v>
      </c>
      <c r="AM90">
        <v>1.6109133290021316</v>
      </c>
      <c r="AN90">
        <v>4.6026078386678722E-2</v>
      </c>
      <c r="AO90">
        <v>0</v>
      </c>
      <c r="AP90">
        <v>0</v>
      </c>
      <c r="AQ90">
        <v>4.9616153666767744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2.9585616672760513</v>
      </c>
      <c r="AZ90">
        <v>4.8581975691964292</v>
      </c>
      <c r="BA90">
        <v>2.7805440779727095</v>
      </c>
      <c r="BB90">
        <v>2.7122576344294003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79.199792243699576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2.7900137653429602</v>
      </c>
      <c r="L91">
        <v>9.1900222392161659</v>
      </c>
      <c r="M91">
        <v>2.5599159867705108</v>
      </c>
      <c r="N91">
        <v>2.8500893605861299</v>
      </c>
      <c r="O91">
        <v>1.5498991903893427</v>
      </c>
      <c r="P91">
        <v>3.8301154679932421</v>
      </c>
      <c r="Q91">
        <v>0.40988354574565417</v>
      </c>
      <c r="R91">
        <v>1.2698924731381138</v>
      </c>
      <c r="S91">
        <v>0.62978679101123602</v>
      </c>
      <c r="T91">
        <v>1.5621007651006713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4.6486371190765379</v>
      </c>
      <c r="AC91">
        <v>2.9179265889663877</v>
      </c>
      <c r="AD91">
        <v>2.646500494969104</v>
      </c>
      <c r="AE91">
        <v>4.9263263903208943</v>
      </c>
      <c r="AF91">
        <v>2.1517209799141233</v>
      </c>
      <c r="AG91">
        <v>4.8861836893444233</v>
      </c>
      <c r="AH91">
        <v>10.452659472792432</v>
      </c>
      <c r="AI91">
        <v>0</v>
      </c>
      <c r="AJ91">
        <v>0</v>
      </c>
      <c r="AK91">
        <v>0</v>
      </c>
      <c r="AL91">
        <v>0</v>
      </c>
      <c r="AM91">
        <v>1.6109133290021316</v>
      </c>
      <c r="AN91">
        <v>4.6026078386678722E-2</v>
      </c>
      <c r="AO91">
        <v>0</v>
      </c>
      <c r="AP91">
        <v>0</v>
      </c>
      <c r="AQ91">
        <v>4.9616153666767744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2.9585616672760513</v>
      </c>
      <c r="AZ91">
        <v>4.8581975691964292</v>
      </c>
      <c r="BA91">
        <v>2.7805440779727095</v>
      </c>
      <c r="BB91">
        <v>2.7122576344294003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79.199790043618123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2.7900137653429602</v>
      </c>
      <c r="L92">
        <v>9.1900222392161659</v>
      </c>
      <c r="M92">
        <v>2.5599159867705108</v>
      </c>
      <c r="N92">
        <v>2.8500893605861299</v>
      </c>
      <c r="O92">
        <v>1.5498991903893427</v>
      </c>
      <c r="P92">
        <v>3.8301154679932421</v>
      </c>
      <c r="Q92">
        <v>0.40988354574565417</v>
      </c>
      <c r="R92">
        <v>1.2698924731381138</v>
      </c>
      <c r="S92">
        <v>0.62978679101123602</v>
      </c>
      <c r="T92">
        <v>1.5621007651006713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4.6486371190765379</v>
      </c>
      <c r="AC92">
        <v>2.9179265889663877</v>
      </c>
      <c r="AD92">
        <v>2.646500494969104</v>
      </c>
      <c r="AE92">
        <v>4.9263263903208943</v>
      </c>
      <c r="AF92">
        <v>2.1517209799141233</v>
      </c>
      <c r="AG92">
        <v>4.8861836893444233</v>
      </c>
      <c r="AH92">
        <v>10.452659472792432</v>
      </c>
      <c r="AI92">
        <v>0</v>
      </c>
      <c r="AJ92">
        <v>0</v>
      </c>
      <c r="AK92">
        <v>0</v>
      </c>
      <c r="AL92">
        <v>0</v>
      </c>
      <c r="AM92">
        <v>1.6109133290021316</v>
      </c>
      <c r="AN92">
        <v>4.6026078386678722E-2</v>
      </c>
      <c r="AO92">
        <v>0</v>
      </c>
      <c r="AP92">
        <v>0</v>
      </c>
      <c r="AQ92">
        <v>4.9616153666767744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2.9585616672760513</v>
      </c>
      <c r="AZ92">
        <v>4.8581975691964292</v>
      </c>
      <c r="BA92">
        <v>2.7805440779727095</v>
      </c>
      <c r="BB92">
        <v>2.7122576344294003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79.199790043618123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2.7900137653429602</v>
      </c>
      <c r="L93">
        <v>9.1900222392161659</v>
      </c>
      <c r="M93">
        <v>2.5599159867705108</v>
      </c>
      <c r="N93">
        <v>2.8500893605861299</v>
      </c>
      <c r="O93">
        <v>1.5498991903893427</v>
      </c>
      <c r="P93">
        <v>3.8301154679932421</v>
      </c>
      <c r="Q93">
        <v>0.40988354574565417</v>
      </c>
      <c r="R93">
        <v>1.2698924731381138</v>
      </c>
      <c r="S93">
        <v>0.62978679101123602</v>
      </c>
      <c r="T93">
        <v>1.5621007651006713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4.6486371190765379</v>
      </c>
      <c r="AC93">
        <v>2.9179265889663877</v>
      </c>
      <c r="AD93">
        <v>2.646500494969104</v>
      </c>
      <c r="AE93">
        <v>4.9263263903208943</v>
      </c>
      <c r="AF93">
        <v>2.1517209799141233</v>
      </c>
      <c r="AG93">
        <v>4.8861836893444233</v>
      </c>
      <c r="AH93">
        <v>10.452659472792432</v>
      </c>
      <c r="AI93">
        <v>0</v>
      </c>
      <c r="AJ93">
        <v>0</v>
      </c>
      <c r="AK93">
        <v>0</v>
      </c>
      <c r="AL93">
        <v>0</v>
      </c>
      <c r="AM93">
        <v>1.6109133290021316</v>
      </c>
      <c r="AN93">
        <v>4.6026078386678722E-2</v>
      </c>
      <c r="AO93">
        <v>0</v>
      </c>
      <c r="AP93">
        <v>0</v>
      </c>
      <c r="AQ93">
        <v>4.9616153666767744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2.9585616672760513</v>
      </c>
      <c r="AZ93">
        <v>4.8581975691964292</v>
      </c>
      <c r="BA93">
        <v>2.7805440779727095</v>
      </c>
      <c r="BB93">
        <v>2.7122576344294003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79.199790043618123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2.7900137653429602</v>
      </c>
      <c r="L94">
        <v>9.1900222392161659</v>
      </c>
      <c r="M94">
        <v>2.5599159867705108</v>
      </c>
      <c r="N94">
        <v>2.8500893605861299</v>
      </c>
      <c r="O94">
        <v>1.5498991903893427</v>
      </c>
      <c r="P94">
        <v>3.8301154679932421</v>
      </c>
      <c r="Q94">
        <v>0.40988354574565417</v>
      </c>
      <c r="R94">
        <v>1.2698924731381138</v>
      </c>
      <c r="S94">
        <v>0.62978679101123602</v>
      </c>
      <c r="T94">
        <v>1.5621007651006713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4.5473796964892825</v>
      </c>
      <c r="AC94">
        <v>1.94332407417943</v>
      </c>
      <c r="AD94">
        <v>1.7643337193959929</v>
      </c>
      <c r="AE94">
        <v>3.2842176222827435</v>
      </c>
      <c r="AF94">
        <v>0.67504972959207776</v>
      </c>
      <c r="AG94">
        <v>4.8861836893444233</v>
      </c>
      <c r="AH94">
        <v>7.6173226430484569</v>
      </c>
      <c r="AI94">
        <v>0</v>
      </c>
      <c r="AJ94">
        <v>0</v>
      </c>
      <c r="AK94">
        <v>0</v>
      </c>
      <c r="AL94">
        <v>0</v>
      </c>
      <c r="AM94">
        <v>1.5157927966786995</v>
      </c>
      <c r="AN94">
        <v>4.6026078386678722E-2</v>
      </c>
      <c r="AO94">
        <v>0</v>
      </c>
      <c r="AP94">
        <v>0</v>
      </c>
      <c r="AQ94">
        <v>4.9616153666767744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2.9098433910614525</v>
      </c>
      <c r="AZ94">
        <v>4.8581975691964292</v>
      </c>
      <c r="BA94">
        <v>2.0299999999999998</v>
      </c>
      <c r="BB94">
        <v>2.7122576344294003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70.393263596055874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2.7900137653429602</v>
      </c>
      <c r="L95">
        <v>9.1900222392161659</v>
      </c>
      <c r="M95">
        <v>2.5599159867705108</v>
      </c>
      <c r="N95">
        <v>2.8500893605861299</v>
      </c>
      <c r="O95">
        <v>1.5498991903893427</v>
      </c>
      <c r="P95">
        <v>3.8301154679932421</v>
      </c>
      <c r="Q95">
        <v>0.40988354574565417</v>
      </c>
      <c r="R95">
        <v>1.2698924731381138</v>
      </c>
      <c r="S95">
        <v>0.62978679101123602</v>
      </c>
      <c r="T95">
        <v>1.5621007651006713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4.5473796964892825</v>
      </c>
      <c r="AC95">
        <v>2.9179265889663877</v>
      </c>
      <c r="AD95">
        <v>0.88216677557311129</v>
      </c>
      <c r="AE95">
        <v>3.2842176222827435</v>
      </c>
      <c r="AF95">
        <v>0.67504972959207776</v>
      </c>
      <c r="AG95">
        <v>4.8861836893444233</v>
      </c>
      <c r="AH95">
        <v>6.7709535129219987</v>
      </c>
      <c r="AI95">
        <v>0</v>
      </c>
      <c r="AJ95">
        <v>0</v>
      </c>
      <c r="AK95">
        <v>0</v>
      </c>
      <c r="AL95">
        <v>0</v>
      </c>
      <c r="AM95">
        <v>1.5157927966786995</v>
      </c>
      <c r="AN95">
        <v>4.6026078386678722E-2</v>
      </c>
      <c r="AO95">
        <v>0</v>
      </c>
      <c r="AP95">
        <v>0</v>
      </c>
      <c r="AQ95">
        <v>4.9616153666767744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2.9098433910614525</v>
      </c>
      <c r="AZ95">
        <v>4.8581975691964292</v>
      </c>
      <c r="BA95">
        <v>1.7981360240963853</v>
      </c>
      <c r="BB95">
        <v>2.7122576344294003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69.407466060989876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2.7900137653429602</v>
      </c>
      <c r="L96">
        <v>9.1900222392161659</v>
      </c>
      <c r="M96">
        <v>2.5599159867705108</v>
      </c>
      <c r="N96">
        <v>2.8500893605861299</v>
      </c>
      <c r="O96">
        <v>1.5498991903893427</v>
      </c>
      <c r="P96">
        <v>3.8301154679932421</v>
      </c>
      <c r="Q96">
        <v>0.40988354574565417</v>
      </c>
      <c r="R96">
        <v>1.2698924731381138</v>
      </c>
      <c r="S96">
        <v>0.62978679101123602</v>
      </c>
      <c r="T96">
        <v>1.5621007651006713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4.5473796964892825</v>
      </c>
      <c r="AC96">
        <v>2.9179265889663877</v>
      </c>
      <c r="AD96">
        <v>0</v>
      </c>
      <c r="AE96">
        <v>3.2842176222827435</v>
      </c>
      <c r="AF96">
        <v>0.67504972959207776</v>
      </c>
      <c r="AG96">
        <v>4.8861836893444233</v>
      </c>
      <c r="AH96">
        <v>5.0782150953656382</v>
      </c>
      <c r="AI96">
        <v>0</v>
      </c>
      <c r="AJ96">
        <v>0</v>
      </c>
      <c r="AK96">
        <v>0</v>
      </c>
      <c r="AL96">
        <v>0</v>
      </c>
      <c r="AM96">
        <v>1.5157927966786995</v>
      </c>
      <c r="AN96">
        <v>4.6026078386678722E-2</v>
      </c>
      <c r="AO96">
        <v>0</v>
      </c>
      <c r="AP96">
        <v>0</v>
      </c>
      <c r="AQ96">
        <v>4.9616153666767744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2.9098433910614525</v>
      </c>
      <c r="AZ96">
        <v>4.8581975691964292</v>
      </c>
      <c r="BA96">
        <v>1.3592253439999999</v>
      </c>
      <c r="BB96">
        <v>2.7122576344294003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66.39365018776401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2.7900137653429602</v>
      </c>
      <c r="L97">
        <v>9.1900222392161659</v>
      </c>
      <c r="M97">
        <v>2.5599159867705108</v>
      </c>
      <c r="N97">
        <v>2.8500893605861299</v>
      </c>
      <c r="O97">
        <v>1.5498991903893427</v>
      </c>
      <c r="P97">
        <v>3.8301154679932421</v>
      </c>
      <c r="Q97">
        <v>0.40988354574565417</v>
      </c>
      <c r="R97">
        <v>1.2698924731381138</v>
      </c>
      <c r="S97">
        <v>0.62978679101123602</v>
      </c>
      <c r="T97">
        <v>1.5621007651006713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4.5473796964892825</v>
      </c>
      <c r="AC97">
        <v>2.9179265889663877</v>
      </c>
      <c r="AD97">
        <v>0</v>
      </c>
      <c r="AE97">
        <v>3.2842176222827435</v>
      </c>
      <c r="AF97">
        <v>0.67504972959207776</v>
      </c>
      <c r="AG97">
        <v>4.8861836893444233</v>
      </c>
      <c r="AH97">
        <v>3.3854767564609993</v>
      </c>
      <c r="AI97">
        <v>0</v>
      </c>
      <c r="AJ97">
        <v>0</v>
      </c>
      <c r="AK97">
        <v>0</v>
      </c>
      <c r="AL97">
        <v>0</v>
      </c>
      <c r="AM97">
        <v>1.5157927966786995</v>
      </c>
      <c r="AN97">
        <v>4.6026078386678722E-2</v>
      </c>
      <c r="AO97">
        <v>0</v>
      </c>
      <c r="AP97">
        <v>0</v>
      </c>
      <c r="AQ97">
        <v>4.9616153666767744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2.9098433910614525</v>
      </c>
      <c r="AZ97">
        <v>3.44</v>
      </c>
      <c r="BA97">
        <v>0.89769233532934134</v>
      </c>
      <c r="BB97">
        <v>2.7122576344294003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62.821181270992277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2.7900137653429602</v>
      </c>
      <c r="L98">
        <v>9.1900222392161659</v>
      </c>
      <c r="M98">
        <v>2.5599159867705108</v>
      </c>
      <c r="N98">
        <v>2.8500893605861299</v>
      </c>
      <c r="O98">
        <v>1.5498991903893427</v>
      </c>
      <c r="P98">
        <v>3.8301154679932421</v>
      </c>
      <c r="Q98">
        <v>0.40988354574565417</v>
      </c>
      <c r="R98">
        <v>1.2698924731381138</v>
      </c>
      <c r="S98">
        <v>0.62978679101123602</v>
      </c>
      <c r="T98">
        <v>1.5621007651006713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4.5473796964892825</v>
      </c>
      <c r="AC98">
        <v>2.9179265889663877</v>
      </c>
      <c r="AD98">
        <v>0</v>
      </c>
      <c r="AE98">
        <v>3.2842176222827435</v>
      </c>
      <c r="AF98">
        <v>0.67504972959207776</v>
      </c>
      <c r="AG98">
        <v>4.8861836893444233</v>
      </c>
      <c r="AH98">
        <v>1.6927383389046389</v>
      </c>
      <c r="AI98">
        <v>0</v>
      </c>
      <c r="AJ98">
        <v>0</v>
      </c>
      <c r="AK98">
        <v>0</v>
      </c>
      <c r="AL98">
        <v>0</v>
      </c>
      <c r="AM98">
        <v>1.5157927966786995</v>
      </c>
      <c r="AN98">
        <v>4.6026078386678722E-2</v>
      </c>
      <c r="AO98">
        <v>0</v>
      </c>
      <c r="AP98">
        <v>0</v>
      </c>
      <c r="AQ98">
        <v>4.9616153666767744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2.9098433910614525</v>
      </c>
      <c r="AZ98">
        <v>1.9593822209944751</v>
      </c>
      <c r="BA98">
        <v>0.4515495180722891</v>
      </c>
      <c r="BB98">
        <v>2.7122576344294003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59.201682257173353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6.694543259736585E-2</v>
      </c>
      <c r="L99">
        <f t="shared" si="2"/>
        <v>0.22056015134534585</v>
      </c>
      <c r="M99">
        <f t="shared" si="2"/>
        <v>6.1437457232594188E-2</v>
      </c>
      <c r="N99">
        <f t="shared" si="2"/>
        <v>6.8381836431672116E-2</v>
      </c>
      <c r="O99">
        <f t="shared" si="2"/>
        <v>5.8669545989254598E-2</v>
      </c>
      <c r="P99">
        <f t="shared" si="2"/>
        <v>0.11400917110595685</v>
      </c>
      <c r="Q99">
        <f t="shared" si="2"/>
        <v>9.8353466086314647E-3</v>
      </c>
      <c r="R99">
        <f t="shared" si="2"/>
        <v>3.0445714068135604E-2</v>
      </c>
      <c r="S99">
        <f t="shared" si="2"/>
        <v>1.5117014286536463E-2</v>
      </c>
      <c r="T99">
        <f t="shared" si="2"/>
        <v>3.74700371964347E-2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6.5640903953947408E-2</v>
      </c>
      <c r="AC99">
        <f t="shared" si="2"/>
        <v>3.7183715361965054E-2</v>
      </c>
      <c r="AD99">
        <f t="shared" si="2"/>
        <v>2.2950656323484649E-2</v>
      </c>
      <c r="AE99">
        <f t="shared" si="2"/>
        <v>7.1424701619085332E-2</v>
      </c>
      <c r="AF99">
        <f t="shared" si="2"/>
        <v>2.3500168668789071E-2</v>
      </c>
      <c r="AG99">
        <f t="shared" si="2"/>
        <v>0.11726840854426611</v>
      </c>
      <c r="AH99">
        <f t="shared" si="2"/>
        <v>7.94211684608844E-2</v>
      </c>
      <c r="AI99">
        <f t="shared" si="2"/>
        <v>1.079554862947639E-2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3.6664388717259085E-2</v>
      </c>
      <c r="AN99">
        <f t="shared" si="2"/>
        <v>1.1046258812802911E-3</v>
      </c>
      <c r="AO99">
        <f t="shared" si="2"/>
        <v>0</v>
      </c>
      <c r="AP99">
        <f t="shared" si="2"/>
        <v>0</v>
      </c>
      <c r="AQ99">
        <f t="shared" si="2"/>
        <v>5.3250875238130407E-2</v>
      </c>
      <c r="AR99">
        <f t="shared" si="2"/>
        <v>0</v>
      </c>
      <c r="AS99">
        <f t="shared" si="2"/>
        <v>1.7988532546185078E-2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6.9982396214118711E-2</v>
      </c>
      <c r="AZ99">
        <f t="shared" si="2"/>
        <v>2.7451607709365465E-2</v>
      </c>
      <c r="BA99">
        <f t="shared" si="2"/>
        <v>2.0937507369347293E-2</v>
      </c>
      <c r="BB99">
        <f t="shared" si="2"/>
        <v>6.5097106033192825E-2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1.4035340181327043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19.314015000000001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19.314015000000001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19.314018999999998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19.314018999999998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16.298608999999999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16.298608999999999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12.517649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12.517649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13.70482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13.70482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12.589855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12.589855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10.6227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10.6227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10.6227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10.6227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10.6227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10.6227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10.6227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10.6227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12.402380000000001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12.402380000000001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17.149153999999999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17.149153999999999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15.907019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15.907019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15.594695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15.594695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17.393909000000001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17.393909000000001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18.249092999999998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18.249092999999998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17.854275999999999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17.854275999999999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19.314005000000002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19.314005000000002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19.314004000000001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19.314004000000001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19.314001999999999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19.314001999999999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19.314005999999999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19.314005999999999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19.314018000000001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19.314018000000001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19.314007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19.314007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19.314003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19.314003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19.314039000000001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19.314039000000001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19.314039000000001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19.314039000000001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19.314039000000001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19.314039000000001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17.695744999999999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17.695744999999999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19.314039000000001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18.786003000000001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18.786003000000001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17.848023999999999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17.848023999999999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19.314039000000001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19.314039000000001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19.314039000000001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19.314039000000001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19.314039000000001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19.314039000000001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19.314039000000001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19.314039000000001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19.314039000000001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19.314039000000001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19.314039000000001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19.314039000000001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19.314039000000001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19.314039000000001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19.31401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19.31401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19.314004000000001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19.314004000000001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19.049416000000001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19.049416000000001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0.44317757025000065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0.44317757025000065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494.48</v>
      </c>
      <c r="L3" s="201">
        <v>17.53</v>
      </c>
      <c r="M3" s="201">
        <v>63.92</v>
      </c>
      <c r="N3" s="201">
        <v>52.96</v>
      </c>
      <c r="O3" s="201">
        <v>74.02</v>
      </c>
      <c r="P3" s="201">
        <v>31.38</v>
      </c>
      <c r="Q3" s="201">
        <v>9.6300000000000008</v>
      </c>
      <c r="R3" s="201">
        <v>19.14</v>
      </c>
      <c r="S3" s="201">
        <v>11.77</v>
      </c>
      <c r="T3" s="201">
        <v>1.42</v>
      </c>
      <c r="U3" s="201">
        <v>59.97</v>
      </c>
      <c r="V3" s="201">
        <v>6.06</v>
      </c>
      <c r="W3" s="201">
        <v>19.68</v>
      </c>
      <c r="X3" s="201">
        <v>62.89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118.43</v>
      </c>
      <c r="AQ3" s="201">
        <v>37.32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1.07</v>
      </c>
      <c r="BA3" s="201">
        <v>0.42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494.48</v>
      </c>
      <c r="L4" s="201">
        <v>17.53</v>
      </c>
      <c r="M4" s="201">
        <v>63.92</v>
      </c>
      <c r="N4" s="201">
        <v>52.96</v>
      </c>
      <c r="O4" s="201">
        <v>74.02</v>
      </c>
      <c r="P4" s="201">
        <v>31.38</v>
      </c>
      <c r="Q4" s="201">
        <v>9.6300000000000008</v>
      </c>
      <c r="R4" s="201">
        <v>19.14</v>
      </c>
      <c r="S4" s="201">
        <v>11.77</v>
      </c>
      <c r="T4" s="201">
        <v>1.42</v>
      </c>
      <c r="U4" s="201">
        <v>59.97</v>
      </c>
      <c r="V4" s="201">
        <v>6.06</v>
      </c>
      <c r="W4" s="201">
        <v>19.68</v>
      </c>
      <c r="X4" s="201">
        <v>62.89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118.43</v>
      </c>
      <c r="AQ4" s="201">
        <v>37.32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0</v>
      </c>
      <c r="BA4" s="201">
        <v>0.42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494.48</v>
      </c>
      <c r="L5" s="201">
        <v>17.53</v>
      </c>
      <c r="M5" s="201">
        <v>63.92</v>
      </c>
      <c r="N5" s="201">
        <v>52.96</v>
      </c>
      <c r="O5" s="201">
        <v>74.02</v>
      </c>
      <c r="P5" s="201">
        <v>31.38</v>
      </c>
      <c r="Q5" s="201">
        <v>9.6300000000000008</v>
      </c>
      <c r="R5" s="201">
        <v>19.14</v>
      </c>
      <c r="S5" s="201">
        <v>11.77</v>
      </c>
      <c r="T5" s="201">
        <v>1.42</v>
      </c>
      <c r="U5" s="201">
        <v>59.97</v>
      </c>
      <c r="V5" s="201">
        <v>6.06</v>
      </c>
      <c r="W5" s="201">
        <v>19.68</v>
      </c>
      <c r="X5" s="201">
        <v>62.89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102.92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118.43</v>
      </c>
      <c r="AQ5" s="201">
        <v>37.32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0</v>
      </c>
      <c r="BA5" s="201">
        <v>0.42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494.48</v>
      </c>
      <c r="L6" s="201">
        <v>17.53</v>
      </c>
      <c r="M6" s="201">
        <v>63.92</v>
      </c>
      <c r="N6" s="201">
        <v>52.96</v>
      </c>
      <c r="O6" s="201">
        <v>74.02</v>
      </c>
      <c r="P6" s="201">
        <v>31.38</v>
      </c>
      <c r="Q6" s="201">
        <v>9.6300000000000008</v>
      </c>
      <c r="R6" s="201">
        <v>19.14</v>
      </c>
      <c r="S6" s="201">
        <v>11.77</v>
      </c>
      <c r="T6" s="201">
        <v>1.42</v>
      </c>
      <c r="U6" s="201">
        <v>59.97</v>
      </c>
      <c r="V6" s="201">
        <v>6.06</v>
      </c>
      <c r="W6" s="201">
        <v>19.68</v>
      </c>
      <c r="X6" s="201">
        <v>62.89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102.92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118.43</v>
      </c>
      <c r="AQ6" s="201">
        <v>37.32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0</v>
      </c>
      <c r="BA6" s="201">
        <v>0.42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494.48</v>
      </c>
      <c r="L7" s="201">
        <v>17.53</v>
      </c>
      <c r="M7" s="201">
        <v>63.92</v>
      </c>
      <c r="N7" s="201">
        <v>52.96</v>
      </c>
      <c r="O7" s="201">
        <v>74.02</v>
      </c>
      <c r="P7" s="201">
        <v>31.38</v>
      </c>
      <c r="Q7" s="201">
        <v>9.6300000000000008</v>
      </c>
      <c r="R7" s="201">
        <v>19.14</v>
      </c>
      <c r="S7" s="201">
        <v>11.77</v>
      </c>
      <c r="T7" s="201">
        <v>1.42</v>
      </c>
      <c r="U7" s="201">
        <v>59.97</v>
      </c>
      <c r="V7" s="201">
        <v>6.06</v>
      </c>
      <c r="W7" s="201">
        <v>19.68</v>
      </c>
      <c r="X7" s="201">
        <v>62.89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102.92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118.43</v>
      </c>
      <c r="AQ7" s="201">
        <v>37.32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0</v>
      </c>
      <c r="BA7" s="201">
        <v>0.42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494.48</v>
      </c>
      <c r="L8" s="201">
        <v>17.53</v>
      </c>
      <c r="M8" s="201">
        <v>63.92</v>
      </c>
      <c r="N8" s="201">
        <v>52.96</v>
      </c>
      <c r="O8" s="201">
        <v>74.02</v>
      </c>
      <c r="P8" s="201">
        <v>31.38</v>
      </c>
      <c r="Q8" s="201">
        <v>9.6300000000000008</v>
      </c>
      <c r="R8" s="201">
        <v>19.14</v>
      </c>
      <c r="S8" s="201">
        <v>11.77</v>
      </c>
      <c r="T8" s="201">
        <v>1.42</v>
      </c>
      <c r="U8" s="201">
        <v>59.97</v>
      </c>
      <c r="V8" s="201">
        <v>6.06</v>
      </c>
      <c r="W8" s="201">
        <v>19.68</v>
      </c>
      <c r="X8" s="201">
        <v>62.89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102.92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118.43</v>
      </c>
      <c r="AQ8" s="201">
        <v>37.32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0</v>
      </c>
      <c r="BA8" s="201">
        <v>0.42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494.48</v>
      </c>
      <c r="L9" s="201">
        <v>17.53</v>
      </c>
      <c r="M9" s="201">
        <v>63.92</v>
      </c>
      <c r="N9" s="201">
        <v>52.96</v>
      </c>
      <c r="O9" s="201">
        <v>74.02</v>
      </c>
      <c r="P9" s="201">
        <v>31.38</v>
      </c>
      <c r="Q9" s="201">
        <v>9.6300000000000008</v>
      </c>
      <c r="R9" s="201">
        <v>19.14</v>
      </c>
      <c r="S9" s="201">
        <v>11.77</v>
      </c>
      <c r="T9" s="201">
        <v>1.42</v>
      </c>
      <c r="U9" s="201">
        <v>59.97</v>
      </c>
      <c r="V9" s="201">
        <v>6.06</v>
      </c>
      <c r="W9" s="201">
        <v>19.68</v>
      </c>
      <c r="X9" s="201">
        <v>62.89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102.92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118.43</v>
      </c>
      <c r="AQ9" s="201">
        <v>37.32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0</v>
      </c>
      <c r="BA9" s="201">
        <v>0.42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494.48</v>
      </c>
      <c r="L10" s="201">
        <v>17.53</v>
      </c>
      <c r="M10" s="201">
        <v>63.92</v>
      </c>
      <c r="N10" s="201">
        <v>52.96</v>
      </c>
      <c r="O10" s="201">
        <v>74.02</v>
      </c>
      <c r="P10" s="201">
        <v>31.38</v>
      </c>
      <c r="Q10" s="201">
        <v>9.6300000000000008</v>
      </c>
      <c r="R10" s="201">
        <v>19.14</v>
      </c>
      <c r="S10" s="201">
        <v>11.77</v>
      </c>
      <c r="T10" s="201">
        <v>1.42</v>
      </c>
      <c r="U10" s="201">
        <v>59.97</v>
      </c>
      <c r="V10" s="201">
        <v>6.06</v>
      </c>
      <c r="W10" s="201">
        <v>19.68</v>
      </c>
      <c r="X10" s="201">
        <v>62.89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102.56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118.43</v>
      </c>
      <c r="AQ10" s="201">
        <v>37.32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0</v>
      </c>
      <c r="BA10" s="201">
        <v>0.42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494.48</v>
      </c>
      <c r="L11" s="201">
        <v>17.53</v>
      </c>
      <c r="M11" s="201">
        <v>63.92</v>
      </c>
      <c r="N11" s="201">
        <v>52.96</v>
      </c>
      <c r="O11" s="201">
        <v>74.02</v>
      </c>
      <c r="P11" s="201">
        <v>31.38</v>
      </c>
      <c r="Q11" s="201">
        <v>9.6300000000000008</v>
      </c>
      <c r="R11" s="201">
        <v>19.14</v>
      </c>
      <c r="S11" s="201">
        <v>11.77</v>
      </c>
      <c r="T11" s="201">
        <v>1.42</v>
      </c>
      <c r="U11" s="201">
        <v>59.97</v>
      </c>
      <c r="V11" s="201">
        <v>6.06</v>
      </c>
      <c r="W11" s="201">
        <v>19.68</v>
      </c>
      <c r="X11" s="201">
        <v>62.89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118.43</v>
      </c>
      <c r="AQ11" s="201">
        <v>37.32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0</v>
      </c>
      <c r="BA11" s="201">
        <v>0.42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494.48</v>
      </c>
      <c r="L12" s="201">
        <v>17.53</v>
      </c>
      <c r="M12" s="201">
        <v>63.92</v>
      </c>
      <c r="N12" s="201">
        <v>52.96</v>
      </c>
      <c r="O12" s="201">
        <v>74.02</v>
      </c>
      <c r="P12" s="201">
        <v>31.38</v>
      </c>
      <c r="Q12" s="201">
        <v>9.6300000000000008</v>
      </c>
      <c r="R12" s="201">
        <v>19.14</v>
      </c>
      <c r="S12" s="201">
        <v>11.77</v>
      </c>
      <c r="T12" s="201">
        <v>1.42</v>
      </c>
      <c r="U12" s="201">
        <v>59.97</v>
      </c>
      <c r="V12" s="201">
        <v>6.06</v>
      </c>
      <c r="W12" s="201">
        <v>19.68</v>
      </c>
      <c r="X12" s="201">
        <v>62.89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118.43</v>
      </c>
      <c r="AQ12" s="201">
        <v>37.32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0</v>
      </c>
      <c r="BA12" s="201">
        <v>0.42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494.48</v>
      </c>
      <c r="L13" s="201">
        <v>17.53</v>
      </c>
      <c r="M13" s="201">
        <v>63.92</v>
      </c>
      <c r="N13" s="201">
        <v>52.96</v>
      </c>
      <c r="O13" s="201">
        <v>74.02</v>
      </c>
      <c r="P13" s="201">
        <v>31.38</v>
      </c>
      <c r="Q13" s="201">
        <v>9.6300000000000008</v>
      </c>
      <c r="R13" s="201">
        <v>19.14</v>
      </c>
      <c r="S13" s="201">
        <v>11.77</v>
      </c>
      <c r="T13" s="201">
        <v>1.42</v>
      </c>
      <c r="U13" s="201">
        <v>59.97</v>
      </c>
      <c r="V13" s="201">
        <v>6.06</v>
      </c>
      <c r="W13" s="201">
        <v>19.68</v>
      </c>
      <c r="X13" s="201">
        <v>62.89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118.43</v>
      </c>
      <c r="AQ13" s="201">
        <v>37.32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0</v>
      </c>
      <c r="BA13" s="201">
        <v>0.42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494.48</v>
      </c>
      <c r="L14" s="201">
        <v>17.53</v>
      </c>
      <c r="M14" s="201">
        <v>63.92</v>
      </c>
      <c r="N14" s="201">
        <v>52.96</v>
      </c>
      <c r="O14" s="201">
        <v>74.02</v>
      </c>
      <c r="P14" s="201">
        <v>31.38</v>
      </c>
      <c r="Q14" s="201">
        <v>9.6300000000000008</v>
      </c>
      <c r="R14" s="201">
        <v>19.14</v>
      </c>
      <c r="S14" s="201">
        <v>11.77</v>
      </c>
      <c r="T14" s="201">
        <v>1.42</v>
      </c>
      <c r="U14" s="201">
        <v>59.97</v>
      </c>
      <c r="V14" s="201">
        <v>6.06</v>
      </c>
      <c r="W14" s="201">
        <v>19.68</v>
      </c>
      <c r="X14" s="201">
        <v>62.89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118.43</v>
      </c>
      <c r="AQ14" s="201">
        <v>37.32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0</v>
      </c>
      <c r="BA14" s="201">
        <v>0.42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444.22</v>
      </c>
      <c r="L15" s="201">
        <v>17.53</v>
      </c>
      <c r="M15" s="201">
        <v>63.92</v>
      </c>
      <c r="N15" s="201">
        <v>52.96</v>
      </c>
      <c r="O15" s="201">
        <v>74.02</v>
      </c>
      <c r="P15" s="201">
        <v>31.38</v>
      </c>
      <c r="Q15" s="201">
        <v>9.6300000000000008</v>
      </c>
      <c r="R15" s="201">
        <v>19.14</v>
      </c>
      <c r="S15" s="201">
        <v>11.77</v>
      </c>
      <c r="T15" s="201">
        <v>1.42</v>
      </c>
      <c r="U15" s="201">
        <v>59.97</v>
      </c>
      <c r="V15" s="201">
        <v>6.06</v>
      </c>
      <c r="W15" s="201">
        <v>19.68</v>
      </c>
      <c r="X15" s="201">
        <v>62.89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118.43</v>
      </c>
      <c r="AQ15" s="201">
        <v>37.32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0</v>
      </c>
      <c r="BA15" s="201">
        <v>0.42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434.57</v>
      </c>
      <c r="L16" s="201">
        <v>17.53</v>
      </c>
      <c r="M16" s="201">
        <v>63.92</v>
      </c>
      <c r="N16" s="201">
        <v>52.96</v>
      </c>
      <c r="O16" s="201">
        <v>74.02</v>
      </c>
      <c r="P16" s="201">
        <v>31.38</v>
      </c>
      <c r="Q16" s="201">
        <v>9.6300000000000008</v>
      </c>
      <c r="R16" s="201">
        <v>19.14</v>
      </c>
      <c r="S16" s="201">
        <v>11.77</v>
      </c>
      <c r="T16" s="201">
        <v>1.42</v>
      </c>
      <c r="U16" s="201">
        <v>59.97</v>
      </c>
      <c r="V16" s="201">
        <v>6.06</v>
      </c>
      <c r="W16" s="201">
        <v>19.68</v>
      </c>
      <c r="X16" s="201">
        <v>62.89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118.43</v>
      </c>
      <c r="AQ16" s="201">
        <v>37.32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0</v>
      </c>
      <c r="BA16" s="201">
        <v>0.42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386.28</v>
      </c>
      <c r="L17" s="201">
        <v>17.53</v>
      </c>
      <c r="M17" s="201">
        <v>63.92</v>
      </c>
      <c r="N17" s="201">
        <v>52.96</v>
      </c>
      <c r="O17" s="201">
        <v>74.02</v>
      </c>
      <c r="P17" s="201">
        <v>31.38</v>
      </c>
      <c r="Q17" s="201">
        <v>9.6300000000000008</v>
      </c>
      <c r="R17" s="201">
        <v>19.14</v>
      </c>
      <c r="S17" s="201">
        <v>11.77</v>
      </c>
      <c r="T17" s="201">
        <v>1.42</v>
      </c>
      <c r="U17" s="201">
        <v>59.97</v>
      </c>
      <c r="V17" s="201">
        <v>6.06</v>
      </c>
      <c r="W17" s="201">
        <v>19.68</v>
      </c>
      <c r="X17" s="201">
        <v>62.89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118.43</v>
      </c>
      <c r="AQ17" s="201">
        <v>37.32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0</v>
      </c>
      <c r="BA17" s="201">
        <v>0.42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386.28</v>
      </c>
      <c r="L18" s="201">
        <v>17.53</v>
      </c>
      <c r="M18" s="201">
        <v>63.92</v>
      </c>
      <c r="N18" s="201">
        <v>52.96</v>
      </c>
      <c r="O18" s="201">
        <v>74.02</v>
      </c>
      <c r="P18" s="201">
        <v>31.38</v>
      </c>
      <c r="Q18" s="201">
        <v>9.6300000000000008</v>
      </c>
      <c r="R18" s="201">
        <v>19.14</v>
      </c>
      <c r="S18" s="201">
        <v>11.77</v>
      </c>
      <c r="T18" s="201">
        <v>1.42</v>
      </c>
      <c r="U18" s="201">
        <v>59.97</v>
      </c>
      <c r="V18" s="201">
        <v>6.06</v>
      </c>
      <c r="W18" s="201">
        <v>19.68</v>
      </c>
      <c r="X18" s="201">
        <v>62.89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118.43</v>
      </c>
      <c r="AQ18" s="201">
        <v>37.32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0</v>
      </c>
      <c r="BA18" s="201">
        <v>0.42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386.29</v>
      </c>
      <c r="L19" s="201">
        <v>17.53</v>
      </c>
      <c r="M19" s="201">
        <v>63.92</v>
      </c>
      <c r="N19" s="201">
        <v>52.96</v>
      </c>
      <c r="O19" s="201">
        <v>74.02</v>
      </c>
      <c r="P19" s="201">
        <v>31.38</v>
      </c>
      <c r="Q19" s="201">
        <v>9.6300000000000008</v>
      </c>
      <c r="R19" s="201">
        <v>19.14</v>
      </c>
      <c r="S19" s="201">
        <v>11.77</v>
      </c>
      <c r="T19" s="201">
        <v>1.42</v>
      </c>
      <c r="U19" s="201">
        <v>59.97</v>
      </c>
      <c r="V19" s="201">
        <v>6.06</v>
      </c>
      <c r="W19" s="201">
        <v>19.68</v>
      </c>
      <c r="X19" s="201">
        <v>62.89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118.43</v>
      </c>
      <c r="AQ19" s="201">
        <v>37.32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0</v>
      </c>
      <c r="BA19" s="201">
        <v>0.89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386.29</v>
      </c>
      <c r="L20" s="201">
        <v>17.53</v>
      </c>
      <c r="M20" s="201">
        <v>63.92</v>
      </c>
      <c r="N20" s="201">
        <v>52.96</v>
      </c>
      <c r="O20" s="201">
        <v>74.02</v>
      </c>
      <c r="P20" s="201">
        <v>31.38</v>
      </c>
      <c r="Q20" s="201">
        <v>9.6300000000000008</v>
      </c>
      <c r="R20" s="201">
        <v>19.14</v>
      </c>
      <c r="S20" s="201">
        <v>11.77</v>
      </c>
      <c r="T20" s="201">
        <v>1.42</v>
      </c>
      <c r="U20" s="201">
        <v>59.97</v>
      </c>
      <c r="V20" s="201">
        <v>6.06</v>
      </c>
      <c r="W20" s="201">
        <v>19.68</v>
      </c>
      <c r="X20" s="201">
        <v>62.89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118.43</v>
      </c>
      <c r="AQ20" s="201">
        <v>37.32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0</v>
      </c>
      <c r="BA20" s="201">
        <v>0.89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386.28</v>
      </c>
      <c r="L21" s="201">
        <v>17.53</v>
      </c>
      <c r="M21" s="201">
        <v>63.92</v>
      </c>
      <c r="N21" s="201">
        <v>52.96</v>
      </c>
      <c r="O21" s="201">
        <v>74.02</v>
      </c>
      <c r="P21" s="201">
        <v>31.38</v>
      </c>
      <c r="Q21" s="201">
        <v>9.6300000000000008</v>
      </c>
      <c r="R21" s="201">
        <v>19.14</v>
      </c>
      <c r="S21" s="201">
        <v>11.77</v>
      </c>
      <c r="T21" s="201">
        <v>1.42</v>
      </c>
      <c r="U21" s="201">
        <v>59.97</v>
      </c>
      <c r="V21" s="201">
        <v>6.06</v>
      </c>
      <c r="W21" s="201">
        <v>19.68</v>
      </c>
      <c r="X21" s="201">
        <v>62.89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118.43</v>
      </c>
      <c r="AQ21" s="201">
        <v>37.32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0</v>
      </c>
      <c r="BA21" s="201">
        <v>0.89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386.28</v>
      </c>
      <c r="L22" s="201">
        <v>17.53</v>
      </c>
      <c r="M22" s="201">
        <v>63.92</v>
      </c>
      <c r="N22" s="201">
        <v>52.96</v>
      </c>
      <c r="O22" s="201">
        <v>74.02</v>
      </c>
      <c r="P22" s="201">
        <v>31.38</v>
      </c>
      <c r="Q22" s="201">
        <v>9.6300000000000008</v>
      </c>
      <c r="R22" s="201">
        <v>19.14</v>
      </c>
      <c r="S22" s="201">
        <v>11.77</v>
      </c>
      <c r="T22" s="201">
        <v>1.42</v>
      </c>
      <c r="U22" s="201">
        <v>59.97</v>
      </c>
      <c r="V22" s="201">
        <v>6.06</v>
      </c>
      <c r="W22" s="201">
        <v>19.68</v>
      </c>
      <c r="X22" s="201">
        <v>62.89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118.43</v>
      </c>
      <c r="AQ22" s="201">
        <v>37.32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0</v>
      </c>
      <c r="BA22" s="201">
        <v>0.89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386.28</v>
      </c>
      <c r="L23" s="201">
        <v>17.53</v>
      </c>
      <c r="M23" s="201">
        <v>63.92</v>
      </c>
      <c r="N23" s="201">
        <v>52.96</v>
      </c>
      <c r="O23" s="201">
        <v>74.02</v>
      </c>
      <c r="P23" s="201">
        <v>31.38</v>
      </c>
      <c r="Q23" s="201">
        <v>9.6300000000000008</v>
      </c>
      <c r="R23" s="201">
        <v>19.14</v>
      </c>
      <c r="S23" s="201">
        <v>11.77</v>
      </c>
      <c r="T23" s="201">
        <v>1.42</v>
      </c>
      <c r="U23" s="201">
        <v>59.97</v>
      </c>
      <c r="V23" s="201">
        <v>6.06</v>
      </c>
      <c r="W23" s="201">
        <v>19.68</v>
      </c>
      <c r="X23" s="201">
        <v>62.89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118.43</v>
      </c>
      <c r="AQ23" s="201">
        <v>37.32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0</v>
      </c>
      <c r="BA23" s="201">
        <v>0.89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386.28</v>
      </c>
      <c r="L24" s="201">
        <v>17.53</v>
      </c>
      <c r="M24" s="201">
        <v>63.92</v>
      </c>
      <c r="N24" s="201">
        <v>52.96</v>
      </c>
      <c r="O24" s="201">
        <v>74.02</v>
      </c>
      <c r="P24" s="201">
        <v>31.38</v>
      </c>
      <c r="Q24" s="201">
        <v>9.6300000000000008</v>
      </c>
      <c r="R24" s="201">
        <v>19.14</v>
      </c>
      <c r="S24" s="201">
        <v>11.77</v>
      </c>
      <c r="T24" s="201">
        <v>1.42</v>
      </c>
      <c r="U24" s="201">
        <v>59.97</v>
      </c>
      <c r="V24" s="201">
        <v>6.06</v>
      </c>
      <c r="W24" s="201">
        <v>19.68</v>
      </c>
      <c r="X24" s="201">
        <v>62.89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118.43</v>
      </c>
      <c r="AQ24" s="201">
        <v>37.32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0</v>
      </c>
      <c r="BA24" s="201">
        <v>0.89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386.28</v>
      </c>
      <c r="L25" s="201">
        <v>17.53</v>
      </c>
      <c r="M25" s="201">
        <v>63.92</v>
      </c>
      <c r="N25" s="201">
        <v>52.96</v>
      </c>
      <c r="O25" s="201">
        <v>74.02</v>
      </c>
      <c r="P25" s="201">
        <v>31.38</v>
      </c>
      <c r="Q25" s="201">
        <v>9.6300000000000008</v>
      </c>
      <c r="R25" s="201">
        <v>19.14</v>
      </c>
      <c r="S25" s="201">
        <v>11.77</v>
      </c>
      <c r="T25" s="201">
        <v>1.42</v>
      </c>
      <c r="U25" s="201">
        <v>59.97</v>
      </c>
      <c r="V25" s="201">
        <v>6.06</v>
      </c>
      <c r="W25" s="201">
        <v>19.68</v>
      </c>
      <c r="X25" s="201">
        <v>62.89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118.43</v>
      </c>
      <c r="AQ25" s="201">
        <v>37.32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0</v>
      </c>
      <c r="BA25" s="201">
        <v>0.89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413.89</v>
      </c>
      <c r="L26" s="201">
        <v>17.53</v>
      </c>
      <c r="M26" s="201">
        <v>63.92</v>
      </c>
      <c r="N26" s="201">
        <v>52.96</v>
      </c>
      <c r="O26" s="201">
        <v>74.02</v>
      </c>
      <c r="P26" s="201">
        <v>31.38</v>
      </c>
      <c r="Q26" s="201">
        <v>9.6300000000000008</v>
      </c>
      <c r="R26" s="201">
        <v>19.14</v>
      </c>
      <c r="S26" s="201">
        <v>11.77</v>
      </c>
      <c r="T26" s="201">
        <v>1.42</v>
      </c>
      <c r="U26" s="201">
        <v>59.97</v>
      </c>
      <c r="V26" s="201">
        <v>6.06</v>
      </c>
      <c r="W26" s="201">
        <v>19.68</v>
      </c>
      <c r="X26" s="201">
        <v>62.89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118.43</v>
      </c>
      <c r="AQ26" s="201">
        <v>37.32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0</v>
      </c>
      <c r="BA26" s="201">
        <v>0.89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494.7</v>
      </c>
      <c r="L27" s="201">
        <v>17.53</v>
      </c>
      <c r="M27" s="201">
        <v>63.92</v>
      </c>
      <c r="N27" s="201">
        <v>52.96</v>
      </c>
      <c r="O27" s="201">
        <v>74.02</v>
      </c>
      <c r="P27" s="201">
        <v>31.38</v>
      </c>
      <c r="Q27" s="201">
        <v>9.6300000000000008</v>
      </c>
      <c r="R27" s="201">
        <v>19.14</v>
      </c>
      <c r="S27" s="201">
        <v>11.77</v>
      </c>
      <c r="T27" s="201">
        <v>1.42</v>
      </c>
      <c r="U27" s="201">
        <v>59.97</v>
      </c>
      <c r="V27" s="201">
        <v>6.06</v>
      </c>
      <c r="W27" s="201">
        <v>19.68</v>
      </c>
      <c r="X27" s="201">
        <v>62.89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118.43</v>
      </c>
      <c r="AQ27" s="201">
        <v>38.26</v>
      </c>
      <c r="AR27" s="201">
        <v>2.89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0</v>
      </c>
      <c r="BA27" s="201">
        <v>0.89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494.7</v>
      </c>
      <c r="L28" s="201">
        <v>17.53</v>
      </c>
      <c r="M28" s="201">
        <v>63.92</v>
      </c>
      <c r="N28" s="201">
        <v>52.96</v>
      </c>
      <c r="O28" s="201">
        <v>74.02</v>
      </c>
      <c r="P28" s="201">
        <v>31.38</v>
      </c>
      <c r="Q28" s="201">
        <v>9.6300000000000008</v>
      </c>
      <c r="R28" s="201">
        <v>19.14</v>
      </c>
      <c r="S28" s="201">
        <v>11.77</v>
      </c>
      <c r="T28" s="201">
        <v>1.42</v>
      </c>
      <c r="U28" s="201">
        <v>59.97</v>
      </c>
      <c r="V28" s="201">
        <v>6.06</v>
      </c>
      <c r="W28" s="201">
        <v>19.68</v>
      </c>
      <c r="X28" s="201">
        <v>62.89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118.43</v>
      </c>
      <c r="AQ28" s="201">
        <v>38.26</v>
      </c>
      <c r="AR28" s="201">
        <v>9.5299999999999994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0</v>
      </c>
      <c r="BA28" s="201">
        <v>0.89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494.7</v>
      </c>
      <c r="L29" s="201">
        <v>17.53</v>
      </c>
      <c r="M29" s="201">
        <v>63.92</v>
      </c>
      <c r="N29" s="201">
        <v>52.96</v>
      </c>
      <c r="O29" s="201">
        <v>74.02</v>
      </c>
      <c r="P29" s="201">
        <v>31.38</v>
      </c>
      <c r="Q29" s="201">
        <v>9.6300000000000008</v>
      </c>
      <c r="R29" s="201">
        <v>19.14</v>
      </c>
      <c r="S29" s="201">
        <v>11.77</v>
      </c>
      <c r="T29" s="201">
        <v>1.42</v>
      </c>
      <c r="U29" s="201">
        <v>59.97</v>
      </c>
      <c r="V29" s="201">
        <v>6.06</v>
      </c>
      <c r="W29" s="201">
        <v>19.68</v>
      </c>
      <c r="X29" s="201">
        <v>62.89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118.43</v>
      </c>
      <c r="AQ29" s="201">
        <v>38.26</v>
      </c>
      <c r="AR29" s="201">
        <v>18.940000000000001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0</v>
      </c>
      <c r="BA29" s="201">
        <v>0.89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494.7</v>
      </c>
      <c r="L30" s="201">
        <v>17.53</v>
      </c>
      <c r="M30" s="201">
        <v>63.92</v>
      </c>
      <c r="N30" s="201">
        <v>52.96</v>
      </c>
      <c r="O30" s="201">
        <v>74.02</v>
      </c>
      <c r="P30" s="201">
        <v>31.38</v>
      </c>
      <c r="Q30" s="201">
        <v>9.6300000000000008</v>
      </c>
      <c r="R30" s="201">
        <v>19.14</v>
      </c>
      <c r="S30" s="201">
        <v>11.77</v>
      </c>
      <c r="T30" s="201">
        <v>1.42</v>
      </c>
      <c r="U30" s="201">
        <v>59.97</v>
      </c>
      <c r="V30" s="201">
        <v>6.06</v>
      </c>
      <c r="W30" s="201">
        <v>19.68</v>
      </c>
      <c r="X30" s="201">
        <v>62.89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118.43</v>
      </c>
      <c r="AQ30" s="201">
        <v>38.26</v>
      </c>
      <c r="AR30" s="201">
        <v>31.84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0</v>
      </c>
      <c r="BA30" s="201">
        <v>0.89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458.71</v>
      </c>
      <c r="L31" s="201">
        <v>17.53</v>
      </c>
      <c r="M31" s="201">
        <v>63.92</v>
      </c>
      <c r="N31" s="201">
        <v>52.96</v>
      </c>
      <c r="O31" s="201">
        <v>74.02</v>
      </c>
      <c r="P31" s="201">
        <v>31.38</v>
      </c>
      <c r="Q31" s="201">
        <v>9.6300000000000008</v>
      </c>
      <c r="R31" s="201">
        <v>19.14</v>
      </c>
      <c r="S31" s="201">
        <v>11.77</v>
      </c>
      <c r="T31" s="201">
        <v>1.42</v>
      </c>
      <c r="U31" s="201">
        <v>59.97</v>
      </c>
      <c r="V31" s="201">
        <v>6.06</v>
      </c>
      <c r="W31" s="201">
        <v>19.68</v>
      </c>
      <c r="X31" s="201">
        <v>62.89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118.43</v>
      </c>
      <c r="AQ31" s="201">
        <v>38.26</v>
      </c>
      <c r="AR31" s="201">
        <v>40.130000000000003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0</v>
      </c>
      <c r="BA31" s="201">
        <v>0.89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410.42</v>
      </c>
      <c r="L32" s="201">
        <v>17.53</v>
      </c>
      <c r="M32" s="201">
        <v>63.92</v>
      </c>
      <c r="N32" s="201">
        <v>52.96</v>
      </c>
      <c r="O32" s="201">
        <v>74.02</v>
      </c>
      <c r="P32" s="201">
        <v>31.38</v>
      </c>
      <c r="Q32" s="201">
        <v>9.6300000000000008</v>
      </c>
      <c r="R32" s="201">
        <v>19.14</v>
      </c>
      <c r="S32" s="201">
        <v>11.77</v>
      </c>
      <c r="T32" s="201">
        <v>1.42</v>
      </c>
      <c r="U32" s="201">
        <v>59.97</v>
      </c>
      <c r="V32" s="201">
        <v>6.06</v>
      </c>
      <c r="W32" s="201">
        <v>19.68</v>
      </c>
      <c r="X32" s="201">
        <v>62.89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118.43</v>
      </c>
      <c r="AQ32" s="201">
        <v>38.26</v>
      </c>
      <c r="AR32" s="201">
        <v>40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0</v>
      </c>
      <c r="BA32" s="201">
        <v>0.89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355.79</v>
      </c>
      <c r="L33" s="201">
        <v>17.53</v>
      </c>
      <c r="M33" s="201">
        <v>63.92</v>
      </c>
      <c r="N33" s="201">
        <v>52.96</v>
      </c>
      <c r="O33" s="201">
        <v>74.02</v>
      </c>
      <c r="P33" s="201">
        <v>31.38</v>
      </c>
      <c r="Q33" s="201">
        <v>9.6300000000000008</v>
      </c>
      <c r="R33" s="201">
        <v>19.14</v>
      </c>
      <c r="S33" s="201">
        <v>11.77</v>
      </c>
      <c r="T33" s="201">
        <v>1.42</v>
      </c>
      <c r="U33" s="201">
        <v>59.97</v>
      </c>
      <c r="V33" s="201">
        <v>6.06</v>
      </c>
      <c r="W33" s="201">
        <v>19.68</v>
      </c>
      <c r="X33" s="201">
        <v>62.89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118.43</v>
      </c>
      <c r="AQ33" s="201">
        <v>38.26</v>
      </c>
      <c r="AR33" s="201">
        <v>44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0</v>
      </c>
      <c r="BA33" s="201">
        <v>0.89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299.37</v>
      </c>
      <c r="L34" s="201">
        <v>17.53</v>
      </c>
      <c r="M34" s="201">
        <v>63.92</v>
      </c>
      <c r="N34" s="201">
        <v>52.96</v>
      </c>
      <c r="O34" s="201">
        <v>74.02</v>
      </c>
      <c r="P34" s="201">
        <v>31.38</v>
      </c>
      <c r="Q34" s="201">
        <v>9.6300000000000008</v>
      </c>
      <c r="R34" s="201">
        <v>19.14</v>
      </c>
      <c r="S34" s="201">
        <v>11.77</v>
      </c>
      <c r="T34" s="201">
        <v>1.42</v>
      </c>
      <c r="U34" s="201">
        <v>59.97</v>
      </c>
      <c r="V34" s="201">
        <v>6.06</v>
      </c>
      <c r="W34" s="201">
        <v>19.68</v>
      </c>
      <c r="X34" s="201">
        <v>62.89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118.43</v>
      </c>
      <c r="AQ34" s="201">
        <v>38.26</v>
      </c>
      <c r="AR34" s="201">
        <v>44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0</v>
      </c>
      <c r="BA34" s="201">
        <v>0.42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272.33</v>
      </c>
      <c r="L35" s="201">
        <v>9.66</v>
      </c>
      <c r="M35" s="201">
        <v>63.92</v>
      </c>
      <c r="N35" s="201">
        <v>52.96</v>
      </c>
      <c r="O35" s="201">
        <v>74.02</v>
      </c>
      <c r="P35" s="201">
        <v>31.38</v>
      </c>
      <c r="Q35" s="201">
        <v>5.31</v>
      </c>
      <c r="R35" s="201">
        <v>10.62</v>
      </c>
      <c r="S35" s="201">
        <v>6.52</v>
      </c>
      <c r="T35" s="201">
        <v>0.97</v>
      </c>
      <c r="U35" s="201">
        <v>59.97</v>
      </c>
      <c r="V35" s="201">
        <v>6.06</v>
      </c>
      <c r="W35" s="201">
        <v>19.68</v>
      </c>
      <c r="X35" s="201">
        <v>62.89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118.43</v>
      </c>
      <c r="AQ35" s="201">
        <v>14.48</v>
      </c>
      <c r="AR35" s="201">
        <v>44.5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0</v>
      </c>
      <c r="BA35" s="201">
        <v>0</v>
      </c>
      <c r="BB35" s="201">
        <v>1.35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272.33</v>
      </c>
      <c r="L36" s="201">
        <v>9.66</v>
      </c>
      <c r="M36" s="201">
        <v>63.92</v>
      </c>
      <c r="N36" s="201">
        <v>52.96</v>
      </c>
      <c r="O36" s="201">
        <v>74.02</v>
      </c>
      <c r="P36" s="201">
        <v>31.38</v>
      </c>
      <c r="Q36" s="201">
        <v>5.31</v>
      </c>
      <c r="R36" s="201">
        <v>10.62</v>
      </c>
      <c r="S36" s="201">
        <v>6.52</v>
      </c>
      <c r="T36" s="201">
        <v>0.97</v>
      </c>
      <c r="U36" s="201">
        <v>59.97</v>
      </c>
      <c r="V36" s="201">
        <v>6.06</v>
      </c>
      <c r="W36" s="201">
        <v>19.68</v>
      </c>
      <c r="X36" s="201">
        <v>62.89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118.43</v>
      </c>
      <c r="AQ36" s="201">
        <v>14.48</v>
      </c>
      <c r="AR36" s="201">
        <v>44.5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0</v>
      </c>
      <c r="BA36" s="201">
        <v>0</v>
      </c>
      <c r="BB36" s="201">
        <v>1.35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272.33</v>
      </c>
      <c r="L37" s="201">
        <v>9.66</v>
      </c>
      <c r="M37" s="201">
        <v>63.92</v>
      </c>
      <c r="N37" s="201">
        <v>52.96</v>
      </c>
      <c r="O37" s="201">
        <v>74.02</v>
      </c>
      <c r="P37" s="201">
        <v>31.38</v>
      </c>
      <c r="Q37" s="201">
        <v>5.31</v>
      </c>
      <c r="R37" s="201">
        <v>10.63</v>
      </c>
      <c r="S37" s="201">
        <v>6.52</v>
      </c>
      <c r="T37" s="201">
        <v>0.97</v>
      </c>
      <c r="U37" s="201">
        <v>59.97</v>
      </c>
      <c r="V37" s="201">
        <v>6.06</v>
      </c>
      <c r="W37" s="201">
        <v>19.68</v>
      </c>
      <c r="X37" s="201">
        <v>62.89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65.040000000000006</v>
      </c>
      <c r="AQ37" s="201">
        <v>14.48</v>
      </c>
      <c r="AR37" s="201">
        <v>47.5</v>
      </c>
      <c r="AS37" s="201">
        <v>7.67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0</v>
      </c>
      <c r="BA37" s="201">
        <v>0</v>
      </c>
      <c r="BB37" s="201">
        <v>1.35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272.33</v>
      </c>
      <c r="L38" s="201">
        <v>9.66</v>
      </c>
      <c r="M38" s="201">
        <v>63.92</v>
      </c>
      <c r="N38" s="201">
        <v>52.96</v>
      </c>
      <c r="O38" s="201">
        <v>74.02</v>
      </c>
      <c r="P38" s="201">
        <v>31.38</v>
      </c>
      <c r="Q38" s="201">
        <v>5.31</v>
      </c>
      <c r="R38" s="201">
        <v>9.35</v>
      </c>
      <c r="S38" s="201">
        <v>6.52</v>
      </c>
      <c r="T38" s="201">
        <v>0.97</v>
      </c>
      <c r="U38" s="201">
        <v>59.97</v>
      </c>
      <c r="V38" s="201">
        <v>6.06</v>
      </c>
      <c r="W38" s="201">
        <v>19.68</v>
      </c>
      <c r="X38" s="201">
        <v>62.89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57.94</v>
      </c>
      <c r="AQ38" s="201">
        <v>14.48</v>
      </c>
      <c r="AR38" s="201">
        <v>47.5</v>
      </c>
      <c r="AS38" s="201">
        <v>7.67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0</v>
      </c>
      <c r="BA38" s="201">
        <v>0</v>
      </c>
      <c r="BB38" s="201">
        <v>1.35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272.33</v>
      </c>
      <c r="L39" s="201">
        <v>9.66</v>
      </c>
      <c r="M39" s="201">
        <v>63.92</v>
      </c>
      <c r="N39" s="201">
        <v>52.96</v>
      </c>
      <c r="O39" s="201">
        <v>74.02</v>
      </c>
      <c r="P39" s="201">
        <v>31.38</v>
      </c>
      <c r="Q39" s="201">
        <v>5.31</v>
      </c>
      <c r="R39" s="201">
        <v>10.62</v>
      </c>
      <c r="S39" s="201">
        <v>6.52</v>
      </c>
      <c r="T39" s="201">
        <v>0.97</v>
      </c>
      <c r="U39" s="201">
        <v>59.97</v>
      </c>
      <c r="V39" s="201">
        <v>6.06</v>
      </c>
      <c r="W39" s="201">
        <v>19.68</v>
      </c>
      <c r="X39" s="201">
        <v>62.89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60.17</v>
      </c>
      <c r="AQ39" s="201">
        <v>14.49</v>
      </c>
      <c r="AR39" s="201">
        <v>47.5</v>
      </c>
      <c r="AS39" s="201">
        <v>7.67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0</v>
      </c>
      <c r="BA39" s="201">
        <v>0</v>
      </c>
      <c r="BB39" s="201">
        <v>1.35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272.33</v>
      </c>
      <c r="L40" s="201">
        <v>9.66</v>
      </c>
      <c r="M40" s="201">
        <v>63.92</v>
      </c>
      <c r="N40" s="201">
        <v>52.96</v>
      </c>
      <c r="O40" s="201">
        <v>74.02</v>
      </c>
      <c r="P40" s="201">
        <v>31.38</v>
      </c>
      <c r="Q40" s="201">
        <v>5.31</v>
      </c>
      <c r="R40" s="201">
        <v>10.62</v>
      </c>
      <c r="S40" s="201">
        <v>6.52</v>
      </c>
      <c r="T40" s="201">
        <v>0.97</v>
      </c>
      <c r="U40" s="201">
        <v>59.97</v>
      </c>
      <c r="V40" s="201">
        <v>6.06</v>
      </c>
      <c r="W40" s="201">
        <v>19.68</v>
      </c>
      <c r="X40" s="201">
        <v>62.89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57.94</v>
      </c>
      <c r="AQ40" s="201">
        <v>14.49</v>
      </c>
      <c r="AR40" s="201">
        <v>47.5</v>
      </c>
      <c r="AS40" s="201">
        <v>7.67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0</v>
      </c>
      <c r="BA40" s="201">
        <v>0</v>
      </c>
      <c r="BB40" s="201">
        <v>1.35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272.33</v>
      </c>
      <c r="L41" s="201">
        <v>9.66</v>
      </c>
      <c r="M41" s="201">
        <v>63.92</v>
      </c>
      <c r="N41" s="201">
        <v>52.96</v>
      </c>
      <c r="O41" s="201">
        <v>74.02</v>
      </c>
      <c r="P41" s="201">
        <v>31.38</v>
      </c>
      <c r="Q41" s="201">
        <v>5.31</v>
      </c>
      <c r="R41" s="201">
        <v>10.62</v>
      </c>
      <c r="S41" s="201">
        <v>6.52</v>
      </c>
      <c r="T41" s="201">
        <v>0.97</v>
      </c>
      <c r="U41" s="201">
        <v>59.97</v>
      </c>
      <c r="V41" s="201">
        <v>6.06</v>
      </c>
      <c r="W41" s="201">
        <v>19.68</v>
      </c>
      <c r="X41" s="201">
        <v>62.89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57.94</v>
      </c>
      <c r="AQ41" s="201">
        <v>14.49</v>
      </c>
      <c r="AR41" s="201">
        <v>47.5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0</v>
      </c>
      <c r="BA41" s="201">
        <v>0</v>
      </c>
      <c r="BB41" s="201">
        <v>1.35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272.33</v>
      </c>
      <c r="L42" s="201">
        <v>9.66</v>
      </c>
      <c r="M42" s="201">
        <v>63.92</v>
      </c>
      <c r="N42" s="201">
        <v>52.96</v>
      </c>
      <c r="O42" s="201">
        <v>74.02</v>
      </c>
      <c r="P42" s="201">
        <v>31.38</v>
      </c>
      <c r="Q42" s="201">
        <v>5.31</v>
      </c>
      <c r="R42" s="201">
        <v>10.62</v>
      </c>
      <c r="S42" s="201">
        <v>6.52</v>
      </c>
      <c r="T42" s="201">
        <v>0.97</v>
      </c>
      <c r="U42" s="201">
        <v>59.97</v>
      </c>
      <c r="V42" s="201">
        <v>6.06</v>
      </c>
      <c r="W42" s="201">
        <v>19.68</v>
      </c>
      <c r="X42" s="201">
        <v>62.89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57.94</v>
      </c>
      <c r="AQ42" s="201">
        <v>14.49</v>
      </c>
      <c r="AR42" s="201">
        <v>47.5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0</v>
      </c>
      <c r="BA42" s="201">
        <v>0</v>
      </c>
      <c r="BB42" s="201">
        <v>1.35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272.33</v>
      </c>
      <c r="L43" s="201">
        <v>9.66</v>
      </c>
      <c r="M43" s="201">
        <v>63.92</v>
      </c>
      <c r="N43" s="201">
        <v>52.96</v>
      </c>
      <c r="O43" s="201">
        <v>74.02</v>
      </c>
      <c r="P43" s="201">
        <v>31.38</v>
      </c>
      <c r="Q43" s="201">
        <v>5.31</v>
      </c>
      <c r="R43" s="201">
        <v>10.62</v>
      </c>
      <c r="S43" s="201">
        <v>6.52</v>
      </c>
      <c r="T43" s="201">
        <v>0.97</v>
      </c>
      <c r="U43" s="201">
        <v>59.97</v>
      </c>
      <c r="V43" s="201">
        <v>6.06</v>
      </c>
      <c r="W43" s="201">
        <v>19.68</v>
      </c>
      <c r="X43" s="201">
        <v>62.89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57.94</v>
      </c>
      <c r="AQ43" s="201">
        <v>14.49</v>
      </c>
      <c r="AR43" s="201">
        <v>47.5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0</v>
      </c>
      <c r="BA43" s="201">
        <v>0</v>
      </c>
      <c r="BB43" s="201">
        <v>1.35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272.33</v>
      </c>
      <c r="L44" s="201">
        <v>9.66</v>
      </c>
      <c r="M44" s="201">
        <v>63.92</v>
      </c>
      <c r="N44" s="201">
        <v>52.96</v>
      </c>
      <c r="O44" s="201">
        <v>74.02</v>
      </c>
      <c r="P44" s="201">
        <v>31.38</v>
      </c>
      <c r="Q44" s="201">
        <v>5.31</v>
      </c>
      <c r="R44" s="201">
        <v>10.62</v>
      </c>
      <c r="S44" s="201">
        <v>6.52</v>
      </c>
      <c r="T44" s="201">
        <v>0.97</v>
      </c>
      <c r="U44" s="201">
        <v>59.97</v>
      </c>
      <c r="V44" s="201">
        <v>6.06</v>
      </c>
      <c r="W44" s="201">
        <v>19.68</v>
      </c>
      <c r="X44" s="201">
        <v>62.89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57.94</v>
      </c>
      <c r="AQ44" s="201">
        <v>14.49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0</v>
      </c>
      <c r="BA44" s="201">
        <v>0</v>
      </c>
      <c r="BB44" s="201">
        <v>1.35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272.33</v>
      </c>
      <c r="L45" s="201">
        <v>9.66</v>
      </c>
      <c r="M45" s="201">
        <v>63.92</v>
      </c>
      <c r="N45" s="201">
        <v>52.96</v>
      </c>
      <c r="O45" s="201">
        <v>74.02</v>
      </c>
      <c r="P45" s="201">
        <v>31.38</v>
      </c>
      <c r="Q45" s="201">
        <v>5.31</v>
      </c>
      <c r="R45" s="201">
        <v>10.62</v>
      </c>
      <c r="S45" s="201">
        <v>6.52</v>
      </c>
      <c r="T45" s="201">
        <v>0.97</v>
      </c>
      <c r="U45" s="201">
        <v>59.97</v>
      </c>
      <c r="V45" s="201">
        <v>6.06</v>
      </c>
      <c r="W45" s="201">
        <v>20.190000000000001</v>
      </c>
      <c r="X45" s="201">
        <v>65.13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57.94</v>
      </c>
      <c r="AQ45" s="201">
        <v>14.49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0</v>
      </c>
      <c r="BA45" s="201">
        <v>0</v>
      </c>
      <c r="BB45" s="201">
        <v>1.35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272.33</v>
      </c>
      <c r="L46" s="201">
        <v>9.66</v>
      </c>
      <c r="M46" s="201">
        <v>63.92</v>
      </c>
      <c r="N46" s="201">
        <v>52.96</v>
      </c>
      <c r="O46" s="201">
        <v>74.02</v>
      </c>
      <c r="P46" s="201">
        <v>31.38</v>
      </c>
      <c r="Q46" s="201">
        <v>5.31</v>
      </c>
      <c r="R46" s="201">
        <v>10.62</v>
      </c>
      <c r="S46" s="201">
        <v>6.52</v>
      </c>
      <c r="T46" s="201">
        <v>0.97</v>
      </c>
      <c r="U46" s="201">
        <v>59.97</v>
      </c>
      <c r="V46" s="201">
        <v>6.06</v>
      </c>
      <c r="W46" s="201">
        <v>19.68</v>
      </c>
      <c r="X46" s="201">
        <v>63.71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57.94</v>
      </c>
      <c r="AQ46" s="201">
        <v>14.49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0</v>
      </c>
      <c r="BA46" s="201">
        <v>0</v>
      </c>
      <c r="BB46" s="201">
        <v>1.35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272.33</v>
      </c>
      <c r="L47" s="201">
        <v>9.66</v>
      </c>
      <c r="M47" s="201">
        <v>63.92</v>
      </c>
      <c r="N47" s="201">
        <v>52.96</v>
      </c>
      <c r="O47" s="201">
        <v>75</v>
      </c>
      <c r="P47" s="201">
        <v>31.38</v>
      </c>
      <c r="Q47" s="201">
        <v>5.31</v>
      </c>
      <c r="R47" s="201">
        <v>10.62</v>
      </c>
      <c r="S47" s="201">
        <v>6.52</v>
      </c>
      <c r="T47" s="201">
        <v>0.97</v>
      </c>
      <c r="U47" s="201">
        <v>59.97</v>
      </c>
      <c r="V47" s="201">
        <v>6.06</v>
      </c>
      <c r="W47" s="201">
        <v>19.68</v>
      </c>
      <c r="X47" s="201">
        <v>62.9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57.94</v>
      </c>
      <c r="AQ47" s="201">
        <v>14.49</v>
      </c>
      <c r="AR47" s="201">
        <v>46.5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0</v>
      </c>
      <c r="BA47" s="201">
        <v>0</v>
      </c>
      <c r="BB47" s="201">
        <v>1.35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272.33</v>
      </c>
      <c r="L48" s="201">
        <v>9.66</v>
      </c>
      <c r="M48" s="201">
        <v>63.92</v>
      </c>
      <c r="N48" s="201">
        <v>52.96</v>
      </c>
      <c r="O48" s="201">
        <v>75</v>
      </c>
      <c r="P48" s="201">
        <v>31.38</v>
      </c>
      <c r="Q48" s="201">
        <v>5.31</v>
      </c>
      <c r="R48" s="201">
        <v>10.62</v>
      </c>
      <c r="S48" s="201">
        <v>6.52</v>
      </c>
      <c r="T48" s="201">
        <v>0.97</v>
      </c>
      <c r="U48" s="201">
        <v>59.97</v>
      </c>
      <c r="V48" s="201">
        <v>6.07</v>
      </c>
      <c r="W48" s="201">
        <v>19.690000000000001</v>
      </c>
      <c r="X48" s="201">
        <v>62.9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57.94</v>
      </c>
      <c r="AQ48" s="201">
        <v>14.49</v>
      </c>
      <c r="AR48" s="201">
        <v>46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0</v>
      </c>
      <c r="BA48" s="201">
        <v>0</v>
      </c>
      <c r="BB48" s="201">
        <v>1.35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272.33</v>
      </c>
      <c r="L49" s="201">
        <v>9.66</v>
      </c>
      <c r="M49" s="201">
        <v>63.92</v>
      </c>
      <c r="N49" s="201">
        <v>52.96</v>
      </c>
      <c r="O49" s="201">
        <v>75</v>
      </c>
      <c r="P49" s="201">
        <v>31.38</v>
      </c>
      <c r="Q49" s="201">
        <v>5.31</v>
      </c>
      <c r="R49" s="201">
        <v>10.62</v>
      </c>
      <c r="S49" s="201">
        <v>6.52</v>
      </c>
      <c r="T49" s="201">
        <v>0.97</v>
      </c>
      <c r="U49" s="201">
        <v>59.97</v>
      </c>
      <c r="V49" s="201">
        <v>6.07</v>
      </c>
      <c r="W49" s="201">
        <v>19.690000000000001</v>
      </c>
      <c r="X49" s="201">
        <v>62.89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57.94</v>
      </c>
      <c r="AQ49" s="201">
        <v>14.49</v>
      </c>
      <c r="AR49" s="201">
        <v>46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0</v>
      </c>
      <c r="BA49" s="201">
        <v>0</v>
      </c>
      <c r="BB49" s="201">
        <v>1.35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272.33</v>
      </c>
      <c r="L50" s="201">
        <v>9.66</v>
      </c>
      <c r="M50" s="201">
        <v>63.92</v>
      </c>
      <c r="N50" s="201">
        <v>52.96</v>
      </c>
      <c r="O50" s="201">
        <v>75</v>
      </c>
      <c r="P50" s="201">
        <v>31.38</v>
      </c>
      <c r="Q50" s="201">
        <v>5.31</v>
      </c>
      <c r="R50" s="201">
        <v>10.62</v>
      </c>
      <c r="S50" s="201">
        <v>6.52</v>
      </c>
      <c r="T50" s="201">
        <v>0.97</v>
      </c>
      <c r="U50" s="201">
        <v>59.97</v>
      </c>
      <c r="V50" s="201">
        <v>6.07</v>
      </c>
      <c r="W50" s="201">
        <v>19.690000000000001</v>
      </c>
      <c r="X50" s="201">
        <v>62.89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57.94</v>
      </c>
      <c r="AQ50" s="201">
        <v>14.49</v>
      </c>
      <c r="AR50" s="201">
        <v>46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0</v>
      </c>
      <c r="BA50" s="201">
        <v>0</v>
      </c>
      <c r="BB50" s="201">
        <v>1.35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272.33</v>
      </c>
      <c r="L51" s="201">
        <v>9.66</v>
      </c>
      <c r="M51" s="201">
        <v>63.92</v>
      </c>
      <c r="N51" s="201">
        <v>52.96</v>
      </c>
      <c r="O51" s="201">
        <v>75</v>
      </c>
      <c r="P51" s="201">
        <v>31.38</v>
      </c>
      <c r="Q51" s="201">
        <v>5.31</v>
      </c>
      <c r="R51" s="201">
        <v>10.62</v>
      </c>
      <c r="S51" s="201">
        <v>6.52</v>
      </c>
      <c r="T51" s="201">
        <v>0.97</v>
      </c>
      <c r="U51" s="201">
        <v>59.97</v>
      </c>
      <c r="V51" s="201">
        <v>3.86</v>
      </c>
      <c r="W51" s="201">
        <v>10.62</v>
      </c>
      <c r="X51" s="201">
        <v>36.700000000000003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57.94</v>
      </c>
      <c r="AQ51" s="201">
        <v>14.49</v>
      </c>
      <c r="AR51" s="201">
        <v>46</v>
      </c>
      <c r="AS51" s="201">
        <v>4.83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0</v>
      </c>
      <c r="BA51" s="201">
        <v>0</v>
      </c>
      <c r="BB51" s="201">
        <v>1.35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272.33</v>
      </c>
      <c r="L52" s="201">
        <v>9.66</v>
      </c>
      <c r="M52" s="201">
        <v>63.92</v>
      </c>
      <c r="N52" s="201">
        <v>52.96</v>
      </c>
      <c r="O52" s="201">
        <v>75</v>
      </c>
      <c r="P52" s="201">
        <v>31.38</v>
      </c>
      <c r="Q52" s="201">
        <v>5.31</v>
      </c>
      <c r="R52" s="201">
        <v>10.62</v>
      </c>
      <c r="S52" s="201">
        <v>6.52</v>
      </c>
      <c r="T52" s="201">
        <v>0.97</v>
      </c>
      <c r="U52" s="201">
        <v>59.97</v>
      </c>
      <c r="V52" s="201">
        <v>3.86</v>
      </c>
      <c r="W52" s="201">
        <v>10.62</v>
      </c>
      <c r="X52" s="201">
        <v>36.700000000000003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57.94</v>
      </c>
      <c r="AQ52" s="201">
        <v>14.49</v>
      </c>
      <c r="AR52" s="201">
        <v>46</v>
      </c>
      <c r="AS52" s="201">
        <v>4.83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0</v>
      </c>
      <c r="BA52" s="201">
        <v>0</v>
      </c>
      <c r="BB52" s="201">
        <v>1.35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275.23</v>
      </c>
      <c r="L53" s="201">
        <v>9.66</v>
      </c>
      <c r="M53" s="201">
        <v>63.92</v>
      </c>
      <c r="N53" s="201">
        <v>52.96</v>
      </c>
      <c r="O53" s="201">
        <v>76.650000000000006</v>
      </c>
      <c r="P53" s="201">
        <v>31.38</v>
      </c>
      <c r="Q53" s="201">
        <v>5.31</v>
      </c>
      <c r="R53" s="201">
        <v>10.62</v>
      </c>
      <c r="S53" s="201">
        <v>6.52</v>
      </c>
      <c r="T53" s="201">
        <v>0.97</v>
      </c>
      <c r="U53" s="201">
        <v>59.97</v>
      </c>
      <c r="V53" s="201">
        <v>3.86</v>
      </c>
      <c r="W53" s="201">
        <v>10.62</v>
      </c>
      <c r="X53" s="201">
        <v>36.69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57.94</v>
      </c>
      <c r="AQ53" s="201">
        <v>14.49</v>
      </c>
      <c r="AR53" s="201">
        <v>46</v>
      </c>
      <c r="AS53" s="201">
        <v>4.83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0</v>
      </c>
      <c r="BA53" s="201">
        <v>0</v>
      </c>
      <c r="BB53" s="201">
        <v>1.35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275.23</v>
      </c>
      <c r="L54" s="201">
        <v>9.66</v>
      </c>
      <c r="M54" s="201">
        <v>42.5</v>
      </c>
      <c r="N54" s="201">
        <v>52.96</v>
      </c>
      <c r="O54" s="201">
        <v>76.650000000000006</v>
      </c>
      <c r="P54" s="201">
        <v>31.38</v>
      </c>
      <c r="Q54" s="201">
        <v>5.31</v>
      </c>
      <c r="R54" s="201">
        <v>10.62</v>
      </c>
      <c r="S54" s="201">
        <v>6.52</v>
      </c>
      <c r="T54" s="201">
        <v>0.97</v>
      </c>
      <c r="U54" s="201">
        <v>59.97</v>
      </c>
      <c r="V54" s="201">
        <v>3.86</v>
      </c>
      <c r="W54" s="201">
        <v>10.62</v>
      </c>
      <c r="X54" s="201">
        <v>36.69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57.94</v>
      </c>
      <c r="AQ54" s="201">
        <v>14.49</v>
      </c>
      <c r="AR54" s="201">
        <v>46</v>
      </c>
      <c r="AS54" s="201">
        <v>4.83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0</v>
      </c>
      <c r="BA54" s="201">
        <v>0</v>
      </c>
      <c r="BB54" s="201">
        <v>1.35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275.23</v>
      </c>
      <c r="L55" s="201">
        <v>9.66</v>
      </c>
      <c r="M55" s="201">
        <v>35.74</v>
      </c>
      <c r="N55" s="201">
        <v>30.9</v>
      </c>
      <c r="O55" s="201">
        <v>76.650000000000006</v>
      </c>
      <c r="P55" s="201">
        <v>31.38</v>
      </c>
      <c r="Q55" s="201">
        <v>5.31</v>
      </c>
      <c r="R55" s="201">
        <v>10.62</v>
      </c>
      <c r="S55" s="201">
        <v>6.52</v>
      </c>
      <c r="T55" s="201">
        <v>0.97</v>
      </c>
      <c r="U55" s="201">
        <v>59.97</v>
      </c>
      <c r="V55" s="201">
        <v>3.86</v>
      </c>
      <c r="W55" s="201">
        <v>10.62</v>
      </c>
      <c r="X55" s="201">
        <v>36.69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57.94</v>
      </c>
      <c r="AQ55" s="201">
        <v>14.49</v>
      </c>
      <c r="AR55" s="201">
        <v>46</v>
      </c>
      <c r="AS55" s="201">
        <v>4.83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0</v>
      </c>
      <c r="BA55" s="201">
        <v>0</v>
      </c>
      <c r="BB55" s="201">
        <v>1.35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275.23</v>
      </c>
      <c r="L56" s="201">
        <v>9.66</v>
      </c>
      <c r="M56" s="201">
        <v>35.74</v>
      </c>
      <c r="N56" s="201">
        <v>30.9</v>
      </c>
      <c r="O56" s="201">
        <v>76.650000000000006</v>
      </c>
      <c r="P56" s="201">
        <v>31.38</v>
      </c>
      <c r="Q56" s="201">
        <v>5.31</v>
      </c>
      <c r="R56" s="201">
        <v>10.62</v>
      </c>
      <c r="S56" s="201">
        <v>6.52</v>
      </c>
      <c r="T56" s="201">
        <v>0.97</v>
      </c>
      <c r="U56" s="201">
        <v>59.97</v>
      </c>
      <c r="V56" s="201">
        <v>3.86</v>
      </c>
      <c r="W56" s="201">
        <v>10.62</v>
      </c>
      <c r="X56" s="201">
        <v>36.69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57.94</v>
      </c>
      <c r="AQ56" s="201">
        <v>14.49</v>
      </c>
      <c r="AR56" s="201">
        <v>46</v>
      </c>
      <c r="AS56" s="201">
        <v>4.83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0</v>
      </c>
      <c r="BA56" s="201">
        <v>0</v>
      </c>
      <c r="BB56" s="201">
        <v>1.35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275.23</v>
      </c>
      <c r="L57" s="201">
        <v>9.66</v>
      </c>
      <c r="M57" s="201">
        <v>35.74</v>
      </c>
      <c r="N57" s="201">
        <v>42.49</v>
      </c>
      <c r="O57" s="201">
        <v>76.650000000000006</v>
      </c>
      <c r="P57" s="201">
        <v>31.38</v>
      </c>
      <c r="Q57" s="201">
        <v>5.31</v>
      </c>
      <c r="R57" s="201">
        <v>10.62</v>
      </c>
      <c r="S57" s="201">
        <v>6.52</v>
      </c>
      <c r="T57" s="201">
        <v>0.97</v>
      </c>
      <c r="U57" s="201">
        <v>59.97</v>
      </c>
      <c r="V57" s="201">
        <v>3.86</v>
      </c>
      <c r="W57" s="201">
        <v>10.62</v>
      </c>
      <c r="X57" s="201">
        <v>36.69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57.94</v>
      </c>
      <c r="AQ57" s="201">
        <v>14.49</v>
      </c>
      <c r="AR57" s="201">
        <v>46</v>
      </c>
      <c r="AS57" s="201">
        <v>4.83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0</v>
      </c>
      <c r="BA57" s="201">
        <v>0</v>
      </c>
      <c r="BB57" s="201">
        <v>1.35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275.23</v>
      </c>
      <c r="L58" s="201">
        <v>9.66</v>
      </c>
      <c r="M58" s="201">
        <v>42.5</v>
      </c>
      <c r="N58" s="201">
        <v>52.96</v>
      </c>
      <c r="O58" s="201">
        <v>76.650000000000006</v>
      </c>
      <c r="P58" s="201">
        <v>31.38</v>
      </c>
      <c r="Q58" s="201">
        <v>5.31</v>
      </c>
      <c r="R58" s="201">
        <v>10.62</v>
      </c>
      <c r="S58" s="201">
        <v>6.52</v>
      </c>
      <c r="T58" s="201">
        <v>0.97</v>
      </c>
      <c r="U58" s="201">
        <v>59.97</v>
      </c>
      <c r="V58" s="201">
        <v>3.86</v>
      </c>
      <c r="W58" s="201">
        <v>10.62</v>
      </c>
      <c r="X58" s="201">
        <v>36.69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57.94</v>
      </c>
      <c r="AQ58" s="201">
        <v>14.49</v>
      </c>
      <c r="AR58" s="201">
        <v>46</v>
      </c>
      <c r="AS58" s="201">
        <v>4.83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0</v>
      </c>
      <c r="BA58" s="201">
        <v>0</v>
      </c>
      <c r="BB58" s="201">
        <v>1.35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275.23</v>
      </c>
      <c r="L59" s="201">
        <v>9.66</v>
      </c>
      <c r="M59" s="201">
        <v>63.92</v>
      </c>
      <c r="N59" s="201">
        <v>52.96</v>
      </c>
      <c r="O59" s="201">
        <v>76.650000000000006</v>
      </c>
      <c r="P59" s="201">
        <v>31.38</v>
      </c>
      <c r="Q59" s="201">
        <v>5.31</v>
      </c>
      <c r="R59" s="201">
        <v>10.62</v>
      </c>
      <c r="S59" s="201">
        <v>6.52</v>
      </c>
      <c r="T59" s="201">
        <v>0.97</v>
      </c>
      <c r="U59" s="201">
        <v>59.97</v>
      </c>
      <c r="V59" s="201">
        <v>3.86</v>
      </c>
      <c r="W59" s="201">
        <v>10.62</v>
      </c>
      <c r="X59" s="201">
        <v>62.9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58.35</v>
      </c>
      <c r="AQ59" s="201">
        <v>14.59</v>
      </c>
      <c r="AR59" s="201">
        <v>46</v>
      </c>
      <c r="AS59" s="201">
        <v>4.83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0</v>
      </c>
      <c r="BA59" s="201">
        <v>0</v>
      </c>
      <c r="BB59" s="201">
        <v>1.35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275.23</v>
      </c>
      <c r="L60" s="201">
        <v>9.66</v>
      </c>
      <c r="M60" s="201">
        <v>63.92</v>
      </c>
      <c r="N60" s="201">
        <v>52.96</v>
      </c>
      <c r="O60" s="201">
        <v>76.650000000000006</v>
      </c>
      <c r="P60" s="201">
        <v>31.38</v>
      </c>
      <c r="Q60" s="201">
        <v>5.31</v>
      </c>
      <c r="R60" s="201">
        <v>10.62</v>
      </c>
      <c r="S60" s="201">
        <v>6.52</v>
      </c>
      <c r="T60" s="201">
        <v>0.97</v>
      </c>
      <c r="U60" s="201">
        <v>59.97</v>
      </c>
      <c r="V60" s="201">
        <v>3.86</v>
      </c>
      <c r="W60" s="201">
        <v>10.62</v>
      </c>
      <c r="X60" s="201">
        <v>62.9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58.35</v>
      </c>
      <c r="AQ60" s="201">
        <v>14.59</v>
      </c>
      <c r="AR60" s="201">
        <v>46</v>
      </c>
      <c r="AS60" s="201">
        <v>4.83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0</v>
      </c>
      <c r="BA60" s="201">
        <v>0</v>
      </c>
      <c r="BB60" s="201">
        <v>1.35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275.23</v>
      </c>
      <c r="L61" s="201">
        <v>9.66</v>
      </c>
      <c r="M61" s="201">
        <v>63.92</v>
      </c>
      <c r="N61" s="201">
        <v>52.96</v>
      </c>
      <c r="O61" s="201">
        <v>76.650000000000006</v>
      </c>
      <c r="P61" s="201">
        <v>31.38</v>
      </c>
      <c r="Q61" s="201">
        <v>5.31</v>
      </c>
      <c r="R61" s="201">
        <v>10.62</v>
      </c>
      <c r="S61" s="201">
        <v>6.52</v>
      </c>
      <c r="T61" s="201">
        <v>0.97</v>
      </c>
      <c r="U61" s="201">
        <v>59.97</v>
      </c>
      <c r="V61" s="201">
        <v>6.05</v>
      </c>
      <c r="W61" s="201">
        <v>19.68</v>
      </c>
      <c r="X61" s="201">
        <v>62.9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96.57</v>
      </c>
      <c r="AQ61" s="201">
        <v>14.49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0</v>
      </c>
      <c r="BA61" s="201">
        <v>0</v>
      </c>
      <c r="BB61" s="201">
        <v>1.35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275.23</v>
      </c>
      <c r="L62" s="201">
        <v>9.66</v>
      </c>
      <c r="M62" s="201">
        <v>63.92</v>
      </c>
      <c r="N62" s="201">
        <v>52.96</v>
      </c>
      <c r="O62" s="201">
        <v>76.650000000000006</v>
      </c>
      <c r="P62" s="201">
        <v>31.38</v>
      </c>
      <c r="Q62" s="201">
        <v>5.31</v>
      </c>
      <c r="R62" s="201">
        <v>19.14</v>
      </c>
      <c r="S62" s="201">
        <v>6.52</v>
      </c>
      <c r="T62" s="201">
        <v>0.97</v>
      </c>
      <c r="U62" s="201">
        <v>59.97</v>
      </c>
      <c r="V62" s="201">
        <v>6.06</v>
      </c>
      <c r="W62" s="201">
        <v>19.68</v>
      </c>
      <c r="X62" s="201">
        <v>62.9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118.43</v>
      </c>
      <c r="AQ62" s="201">
        <v>14.49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0</v>
      </c>
      <c r="BA62" s="201">
        <v>0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318.69</v>
      </c>
      <c r="L63" s="201">
        <v>17.53</v>
      </c>
      <c r="M63" s="201">
        <v>63.92</v>
      </c>
      <c r="N63" s="201">
        <v>51.4</v>
      </c>
      <c r="O63" s="201">
        <v>75</v>
      </c>
      <c r="P63" s="201">
        <v>31.38</v>
      </c>
      <c r="Q63" s="201">
        <v>9.6300000000000008</v>
      </c>
      <c r="R63" s="201">
        <v>19.14</v>
      </c>
      <c r="S63" s="201">
        <v>11.77</v>
      </c>
      <c r="T63" s="201">
        <v>1.42</v>
      </c>
      <c r="U63" s="201">
        <v>59.97</v>
      </c>
      <c r="V63" s="201">
        <v>6.06</v>
      </c>
      <c r="W63" s="201">
        <v>19.68</v>
      </c>
      <c r="X63" s="201">
        <v>62.9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99.61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118.43</v>
      </c>
      <c r="AQ63" s="201">
        <v>38.26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0</v>
      </c>
      <c r="BA63" s="201">
        <v>0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366.97</v>
      </c>
      <c r="L64" s="201">
        <v>17.53</v>
      </c>
      <c r="M64" s="201">
        <v>63.92</v>
      </c>
      <c r="N64" s="201">
        <v>52.96</v>
      </c>
      <c r="O64" s="201">
        <v>75</v>
      </c>
      <c r="P64" s="201">
        <v>31.38</v>
      </c>
      <c r="Q64" s="201">
        <v>9.6300000000000008</v>
      </c>
      <c r="R64" s="201">
        <v>19.14</v>
      </c>
      <c r="S64" s="201">
        <v>11.77</v>
      </c>
      <c r="T64" s="201">
        <v>1.42</v>
      </c>
      <c r="U64" s="201">
        <v>59.97</v>
      </c>
      <c r="V64" s="201">
        <v>6.06</v>
      </c>
      <c r="W64" s="201">
        <v>19.68</v>
      </c>
      <c r="X64" s="201">
        <v>62.9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99.61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118.43</v>
      </c>
      <c r="AQ64" s="201">
        <v>38.26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0</v>
      </c>
      <c r="BA64" s="201">
        <v>0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415.26</v>
      </c>
      <c r="L65" s="201">
        <v>17.53</v>
      </c>
      <c r="M65" s="201">
        <v>63.92</v>
      </c>
      <c r="N65" s="201">
        <v>52.96</v>
      </c>
      <c r="O65" s="201">
        <v>75</v>
      </c>
      <c r="P65" s="201">
        <v>31.38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59.97</v>
      </c>
      <c r="V65" s="201">
        <v>6.06</v>
      </c>
      <c r="W65" s="201">
        <v>19.68</v>
      </c>
      <c r="X65" s="201">
        <v>62.89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99.61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118.43</v>
      </c>
      <c r="AQ65" s="201">
        <v>38.26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0</v>
      </c>
      <c r="BA65" s="201">
        <v>0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463.54</v>
      </c>
      <c r="L66" s="201">
        <v>17.53</v>
      </c>
      <c r="M66" s="201">
        <v>63.92</v>
      </c>
      <c r="N66" s="201">
        <v>52.96</v>
      </c>
      <c r="O66" s="201">
        <v>75</v>
      </c>
      <c r="P66" s="201">
        <v>31.38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59.97</v>
      </c>
      <c r="V66" s="201">
        <v>6.06</v>
      </c>
      <c r="W66" s="201">
        <v>19.68</v>
      </c>
      <c r="X66" s="201">
        <v>62.89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99.61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118.43</v>
      </c>
      <c r="AQ66" s="201">
        <v>38.26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0</v>
      </c>
      <c r="BA66" s="201">
        <v>0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494.7</v>
      </c>
      <c r="L67" s="201">
        <v>17.53</v>
      </c>
      <c r="M67" s="201">
        <v>63.92</v>
      </c>
      <c r="N67" s="201">
        <v>52.96</v>
      </c>
      <c r="O67" s="201">
        <v>75</v>
      </c>
      <c r="P67" s="201">
        <v>23.09</v>
      </c>
      <c r="Q67" s="201">
        <v>9.6300000000000008</v>
      </c>
      <c r="R67" s="201">
        <v>19.14</v>
      </c>
      <c r="S67" s="201">
        <v>11.77</v>
      </c>
      <c r="T67" s="201">
        <v>1.42</v>
      </c>
      <c r="U67" s="201">
        <v>59.97</v>
      </c>
      <c r="V67" s="201">
        <v>6.06</v>
      </c>
      <c r="W67" s="201">
        <v>19.68</v>
      </c>
      <c r="X67" s="201">
        <v>62.89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99.61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118.43</v>
      </c>
      <c r="AQ67" s="201">
        <v>33.630000000000003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0</v>
      </c>
      <c r="BA67" s="201">
        <v>0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494.7</v>
      </c>
      <c r="L68" s="201">
        <v>17.53</v>
      </c>
      <c r="M68" s="201">
        <v>63.92</v>
      </c>
      <c r="N68" s="201">
        <v>52.96</v>
      </c>
      <c r="O68" s="201">
        <v>75</v>
      </c>
      <c r="P68" s="201">
        <v>23.09</v>
      </c>
      <c r="Q68" s="201">
        <v>9.6300000000000008</v>
      </c>
      <c r="R68" s="201">
        <v>19.14</v>
      </c>
      <c r="S68" s="201">
        <v>11.77</v>
      </c>
      <c r="T68" s="201">
        <v>1.42</v>
      </c>
      <c r="U68" s="201">
        <v>59.97</v>
      </c>
      <c r="V68" s="201">
        <v>6.06</v>
      </c>
      <c r="W68" s="201">
        <v>19.68</v>
      </c>
      <c r="X68" s="201">
        <v>62.89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99.61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118.43</v>
      </c>
      <c r="AQ68" s="201">
        <v>33.46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0</v>
      </c>
      <c r="BA68" s="201">
        <v>0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494.7</v>
      </c>
      <c r="L69" s="201">
        <v>17.53</v>
      </c>
      <c r="M69" s="201">
        <v>63.92</v>
      </c>
      <c r="N69" s="201">
        <v>52.96</v>
      </c>
      <c r="O69" s="201">
        <v>75</v>
      </c>
      <c r="P69" s="201">
        <v>23.09</v>
      </c>
      <c r="Q69" s="201">
        <v>9.6300000000000008</v>
      </c>
      <c r="R69" s="201">
        <v>19.14</v>
      </c>
      <c r="S69" s="201">
        <v>11.77</v>
      </c>
      <c r="T69" s="201">
        <v>1.42</v>
      </c>
      <c r="U69" s="201">
        <v>59.97</v>
      </c>
      <c r="V69" s="201">
        <v>6.06</v>
      </c>
      <c r="W69" s="201">
        <v>19.68</v>
      </c>
      <c r="X69" s="201">
        <v>62.89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99.61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118.43</v>
      </c>
      <c r="AQ69" s="201">
        <v>38.26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494.7</v>
      </c>
      <c r="L70" s="201">
        <v>17.53</v>
      </c>
      <c r="M70" s="201">
        <v>63.92</v>
      </c>
      <c r="N70" s="201">
        <v>52.96</v>
      </c>
      <c r="O70" s="201">
        <v>75</v>
      </c>
      <c r="P70" s="201">
        <v>23.09</v>
      </c>
      <c r="Q70" s="201">
        <v>9.6300000000000008</v>
      </c>
      <c r="R70" s="201">
        <v>19.14</v>
      </c>
      <c r="S70" s="201">
        <v>11.77</v>
      </c>
      <c r="T70" s="201">
        <v>1.42</v>
      </c>
      <c r="U70" s="201">
        <v>59.97</v>
      </c>
      <c r="V70" s="201">
        <v>6.06</v>
      </c>
      <c r="W70" s="201">
        <v>19.68</v>
      </c>
      <c r="X70" s="201">
        <v>62.89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99.61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118.43</v>
      </c>
      <c r="AQ70" s="201">
        <v>38.26</v>
      </c>
      <c r="AR70" s="201">
        <v>47.5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494.7</v>
      </c>
      <c r="L71" s="201">
        <v>17.53</v>
      </c>
      <c r="M71" s="201">
        <v>63.92</v>
      </c>
      <c r="N71" s="201">
        <v>52.96</v>
      </c>
      <c r="O71" s="201">
        <v>75</v>
      </c>
      <c r="P71" s="201">
        <v>23.09</v>
      </c>
      <c r="Q71" s="201">
        <v>9.6300000000000008</v>
      </c>
      <c r="R71" s="201">
        <v>19.14</v>
      </c>
      <c r="S71" s="201">
        <v>11.77</v>
      </c>
      <c r="T71" s="201">
        <v>1.42</v>
      </c>
      <c r="U71" s="201">
        <v>59.97</v>
      </c>
      <c r="V71" s="201">
        <v>6.06</v>
      </c>
      <c r="W71" s="201">
        <v>19.68</v>
      </c>
      <c r="X71" s="201">
        <v>62.89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30</v>
      </c>
      <c r="AO71">
        <v>0</v>
      </c>
      <c r="AP71" s="201">
        <v>118.43</v>
      </c>
      <c r="AQ71" s="201">
        <v>38.26</v>
      </c>
      <c r="AR71" s="201">
        <v>44.27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0</v>
      </c>
      <c r="BA71" s="201">
        <v>0.35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494.7</v>
      </c>
      <c r="L72" s="201">
        <v>17.53</v>
      </c>
      <c r="M72" s="201">
        <v>63.92</v>
      </c>
      <c r="N72" s="201">
        <v>52.96</v>
      </c>
      <c r="O72" s="201">
        <v>75</v>
      </c>
      <c r="P72" s="201">
        <v>23.09</v>
      </c>
      <c r="Q72" s="201">
        <v>9.6300000000000008</v>
      </c>
      <c r="R72" s="201">
        <v>19.14</v>
      </c>
      <c r="S72" s="201">
        <v>11.77</v>
      </c>
      <c r="T72" s="201">
        <v>1.42</v>
      </c>
      <c r="U72" s="201">
        <v>59.97</v>
      </c>
      <c r="V72" s="201">
        <v>6.06</v>
      </c>
      <c r="W72" s="201">
        <v>19.68</v>
      </c>
      <c r="X72" s="201">
        <v>62.89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30</v>
      </c>
      <c r="AO72">
        <v>0</v>
      </c>
      <c r="AP72" s="201">
        <v>118.43</v>
      </c>
      <c r="AQ72" s="201">
        <v>38.26</v>
      </c>
      <c r="AR72" s="201">
        <v>33.979999999999997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0</v>
      </c>
      <c r="BA72" s="201">
        <v>0.42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494.7</v>
      </c>
      <c r="L73" s="201">
        <v>17.53</v>
      </c>
      <c r="M73" s="201">
        <v>63.92</v>
      </c>
      <c r="N73" s="201">
        <v>52.96</v>
      </c>
      <c r="O73" s="201">
        <v>75</v>
      </c>
      <c r="P73" s="201">
        <v>23.09</v>
      </c>
      <c r="Q73" s="201">
        <v>9.6300000000000008</v>
      </c>
      <c r="R73" s="201">
        <v>19.14</v>
      </c>
      <c r="S73" s="201">
        <v>11.77</v>
      </c>
      <c r="T73" s="201">
        <v>1.42</v>
      </c>
      <c r="U73" s="201">
        <v>59.97</v>
      </c>
      <c r="V73" s="201">
        <v>6.06</v>
      </c>
      <c r="W73" s="201">
        <v>19.68</v>
      </c>
      <c r="X73" s="201">
        <v>62.89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30</v>
      </c>
      <c r="AO73">
        <v>0</v>
      </c>
      <c r="AP73" s="201">
        <v>118.43</v>
      </c>
      <c r="AQ73" s="201">
        <v>38.26</v>
      </c>
      <c r="AR73" s="201">
        <v>19.84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0.83</v>
      </c>
      <c r="BA73" s="201">
        <v>0.77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494.7</v>
      </c>
      <c r="L74" s="201">
        <v>17.53</v>
      </c>
      <c r="M74" s="201">
        <v>63.92</v>
      </c>
      <c r="N74" s="201">
        <v>52.96</v>
      </c>
      <c r="O74" s="201">
        <v>75</v>
      </c>
      <c r="P74" s="201">
        <v>23.09</v>
      </c>
      <c r="Q74" s="201">
        <v>9.4</v>
      </c>
      <c r="R74" s="201">
        <v>19.14</v>
      </c>
      <c r="S74" s="201">
        <v>11.77</v>
      </c>
      <c r="T74" s="201">
        <v>1.42</v>
      </c>
      <c r="U74" s="201">
        <v>59.97</v>
      </c>
      <c r="V74" s="201">
        <v>6.06</v>
      </c>
      <c r="W74" s="201">
        <v>19.68</v>
      </c>
      <c r="X74" s="201">
        <v>62.89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30</v>
      </c>
      <c r="AO74">
        <v>0</v>
      </c>
      <c r="AP74" s="201">
        <v>118.43</v>
      </c>
      <c r="AQ74" s="201">
        <v>38.26</v>
      </c>
      <c r="AR74" s="201">
        <v>9.5500000000000007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1.72</v>
      </c>
      <c r="BA74" s="201">
        <v>1.21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494.7</v>
      </c>
      <c r="L75" s="201">
        <v>17.53</v>
      </c>
      <c r="M75" s="201">
        <v>63.92</v>
      </c>
      <c r="N75" s="201">
        <v>52.96</v>
      </c>
      <c r="O75" s="201">
        <v>75</v>
      </c>
      <c r="P75" s="201">
        <v>23.09</v>
      </c>
      <c r="Q75" s="201">
        <v>9.6300000000000008</v>
      </c>
      <c r="R75" s="201">
        <v>19.14</v>
      </c>
      <c r="S75" s="201">
        <v>11.77</v>
      </c>
      <c r="T75" s="201">
        <v>1.42</v>
      </c>
      <c r="U75" s="201">
        <v>59.97</v>
      </c>
      <c r="V75" s="201">
        <v>6.06</v>
      </c>
      <c r="W75" s="201">
        <v>19.68</v>
      </c>
      <c r="X75" s="201">
        <v>62.89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30</v>
      </c>
      <c r="AO75">
        <v>0</v>
      </c>
      <c r="AP75" s="201">
        <v>118.43</v>
      </c>
      <c r="AQ75" s="201">
        <v>38.26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1.66</v>
      </c>
      <c r="BA75" s="201">
        <v>1.42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494.7</v>
      </c>
      <c r="L76" s="201">
        <v>17.53</v>
      </c>
      <c r="M76" s="201">
        <v>63.92</v>
      </c>
      <c r="N76" s="201">
        <v>52.96</v>
      </c>
      <c r="O76" s="201">
        <v>75</v>
      </c>
      <c r="P76" s="201">
        <v>23.09</v>
      </c>
      <c r="Q76" s="201">
        <v>9.6300000000000008</v>
      </c>
      <c r="R76" s="201">
        <v>19.14</v>
      </c>
      <c r="S76" s="201">
        <v>11.77</v>
      </c>
      <c r="T76" s="201">
        <v>1.42</v>
      </c>
      <c r="U76" s="201">
        <v>59.97</v>
      </c>
      <c r="V76" s="201">
        <v>6.06</v>
      </c>
      <c r="W76" s="201">
        <v>19.68</v>
      </c>
      <c r="X76" s="201">
        <v>62.89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30</v>
      </c>
      <c r="AO76">
        <v>0</v>
      </c>
      <c r="AP76" s="201">
        <v>118.43</v>
      </c>
      <c r="AQ76" s="201">
        <v>38.26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2.4900000000000002</v>
      </c>
      <c r="BA76" s="201">
        <v>2.09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494.7</v>
      </c>
      <c r="L77" s="201">
        <v>17.53</v>
      </c>
      <c r="M77" s="201">
        <v>63.92</v>
      </c>
      <c r="N77" s="201">
        <v>52.96</v>
      </c>
      <c r="O77" s="201">
        <v>75</v>
      </c>
      <c r="P77" s="201">
        <v>23.09</v>
      </c>
      <c r="Q77" s="201">
        <v>9.6300000000000008</v>
      </c>
      <c r="R77" s="201">
        <v>19.14</v>
      </c>
      <c r="S77" s="201">
        <v>11.77</v>
      </c>
      <c r="T77" s="201">
        <v>1.42</v>
      </c>
      <c r="U77" s="201">
        <v>59.97</v>
      </c>
      <c r="V77" s="201">
        <v>6.06</v>
      </c>
      <c r="W77" s="201">
        <v>19.68</v>
      </c>
      <c r="X77" s="201">
        <v>62.89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30</v>
      </c>
      <c r="AO77">
        <v>0</v>
      </c>
      <c r="AP77" s="201">
        <v>118.43</v>
      </c>
      <c r="AQ77" s="201">
        <v>38.26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2.5099999999999998</v>
      </c>
      <c r="AZ77" s="201">
        <v>4.0999999999999996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494.49</v>
      </c>
      <c r="L78" s="201">
        <v>17.53</v>
      </c>
      <c r="M78" s="201">
        <v>63.92</v>
      </c>
      <c r="N78" s="201">
        <v>52.96</v>
      </c>
      <c r="O78" s="201">
        <v>75</v>
      </c>
      <c r="P78" s="201">
        <v>23.09</v>
      </c>
      <c r="Q78" s="201">
        <v>9.6300000000000008</v>
      </c>
      <c r="R78" s="201">
        <v>19.14</v>
      </c>
      <c r="S78" s="201">
        <v>11.77</v>
      </c>
      <c r="T78" s="201">
        <v>1.42</v>
      </c>
      <c r="U78" s="201">
        <v>59.97</v>
      </c>
      <c r="V78" s="201">
        <v>6.06</v>
      </c>
      <c r="W78" s="201">
        <v>19.68</v>
      </c>
      <c r="X78" s="201">
        <v>62.89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30</v>
      </c>
      <c r="AO78">
        <v>0</v>
      </c>
      <c r="AP78" s="201">
        <v>118.43</v>
      </c>
      <c r="AQ78" s="201">
        <v>38.26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4.0999999999999996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494.49</v>
      </c>
      <c r="L79" s="201">
        <v>17.53</v>
      </c>
      <c r="M79" s="201">
        <v>63.92</v>
      </c>
      <c r="N79" s="201">
        <v>52.96</v>
      </c>
      <c r="O79" s="201">
        <v>75</v>
      </c>
      <c r="P79" s="201">
        <v>23.09</v>
      </c>
      <c r="Q79" s="201">
        <v>9.6300000000000008</v>
      </c>
      <c r="R79" s="201">
        <v>19.14</v>
      </c>
      <c r="S79" s="201">
        <v>11.77</v>
      </c>
      <c r="T79" s="201">
        <v>1.42</v>
      </c>
      <c r="U79" s="201">
        <v>59.97</v>
      </c>
      <c r="V79" s="201">
        <v>6.06</v>
      </c>
      <c r="W79" s="201">
        <v>19.68</v>
      </c>
      <c r="X79" s="201">
        <v>62.89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30</v>
      </c>
      <c r="AO79">
        <v>0</v>
      </c>
      <c r="AP79" s="201">
        <v>118.43</v>
      </c>
      <c r="AQ79" s="201">
        <v>38.26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4.0999999999999996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494.49</v>
      </c>
      <c r="L80" s="201">
        <v>17.53</v>
      </c>
      <c r="M80" s="201">
        <v>63.92</v>
      </c>
      <c r="N80" s="201">
        <v>52.96</v>
      </c>
      <c r="O80" s="201">
        <v>75</v>
      </c>
      <c r="P80" s="201">
        <v>23.09</v>
      </c>
      <c r="Q80" s="201">
        <v>9.6300000000000008</v>
      </c>
      <c r="R80" s="201">
        <v>19.14</v>
      </c>
      <c r="S80" s="201">
        <v>11.77</v>
      </c>
      <c r="T80" s="201">
        <v>1.42</v>
      </c>
      <c r="U80" s="201">
        <v>59.97</v>
      </c>
      <c r="V80" s="201">
        <v>6.06</v>
      </c>
      <c r="W80" s="201">
        <v>19.68</v>
      </c>
      <c r="X80" s="201">
        <v>62.89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30</v>
      </c>
      <c r="AO80">
        <v>0</v>
      </c>
      <c r="AP80" s="201">
        <v>118.43</v>
      </c>
      <c r="AQ80" s="201">
        <v>38.26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4.0999999999999996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494.2</v>
      </c>
      <c r="L81" s="201">
        <v>17.53</v>
      </c>
      <c r="M81" s="201">
        <v>63.92</v>
      </c>
      <c r="N81" s="201">
        <v>52.96</v>
      </c>
      <c r="O81" s="201">
        <v>75</v>
      </c>
      <c r="P81" s="201">
        <v>23.09</v>
      </c>
      <c r="Q81" s="201">
        <v>9.6300000000000008</v>
      </c>
      <c r="R81" s="201">
        <v>19.14</v>
      </c>
      <c r="S81" s="201">
        <v>11.77</v>
      </c>
      <c r="T81" s="201">
        <v>1.42</v>
      </c>
      <c r="U81" s="201">
        <v>59.97</v>
      </c>
      <c r="V81" s="201">
        <v>6.06</v>
      </c>
      <c r="W81" s="201">
        <v>19.68</v>
      </c>
      <c r="X81" s="201">
        <v>62.89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30</v>
      </c>
      <c r="AO81">
        <v>0</v>
      </c>
      <c r="AP81" s="201">
        <v>118.43</v>
      </c>
      <c r="AQ81" s="201">
        <v>38.26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4.0999999999999996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494.48</v>
      </c>
      <c r="L82" s="201">
        <v>17.53</v>
      </c>
      <c r="M82" s="201">
        <v>63.92</v>
      </c>
      <c r="N82" s="201">
        <v>52.96</v>
      </c>
      <c r="O82" s="201">
        <v>75</v>
      </c>
      <c r="P82" s="201">
        <v>23.09</v>
      </c>
      <c r="Q82" s="201">
        <v>9.6300000000000008</v>
      </c>
      <c r="R82" s="201">
        <v>19.14</v>
      </c>
      <c r="S82" s="201">
        <v>11.77</v>
      </c>
      <c r="T82" s="201">
        <v>1.42</v>
      </c>
      <c r="U82" s="201">
        <v>59.97</v>
      </c>
      <c r="V82" s="201">
        <v>6.06</v>
      </c>
      <c r="W82" s="201">
        <v>19.68</v>
      </c>
      <c r="X82" s="201">
        <v>62.89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30</v>
      </c>
      <c r="AO82">
        <v>0</v>
      </c>
      <c r="AP82" s="201">
        <v>118.43</v>
      </c>
      <c r="AQ82" s="201">
        <v>38.26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4.0999999999999996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494.48</v>
      </c>
      <c r="L83" s="201">
        <v>17.53</v>
      </c>
      <c r="M83" s="201">
        <v>63.92</v>
      </c>
      <c r="N83" s="201">
        <v>52.96</v>
      </c>
      <c r="O83" s="201">
        <v>75</v>
      </c>
      <c r="P83" s="201">
        <v>23.09</v>
      </c>
      <c r="Q83" s="201">
        <v>9.6300000000000008</v>
      </c>
      <c r="R83" s="201">
        <v>19.14</v>
      </c>
      <c r="S83" s="201">
        <v>11.77</v>
      </c>
      <c r="T83" s="201">
        <v>1.42</v>
      </c>
      <c r="U83" s="201">
        <v>59.97</v>
      </c>
      <c r="V83" s="201">
        <v>6.06</v>
      </c>
      <c r="W83" s="201">
        <v>19.68</v>
      </c>
      <c r="X83" s="201">
        <v>62.89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50</v>
      </c>
      <c r="AO83">
        <v>0</v>
      </c>
      <c r="AP83" s="201">
        <v>118.43</v>
      </c>
      <c r="AQ83" s="201">
        <v>38.26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4.0999999999999996</v>
      </c>
      <c r="BA83" s="201">
        <v>2.71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494.48</v>
      </c>
      <c r="L84" s="201">
        <v>17.53</v>
      </c>
      <c r="M84" s="201">
        <v>63.92</v>
      </c>
      <c r="N84" s="201">
        <v>52.96</v>
      </c>
      <c r="O84" s="201">
        <v>75</v>
      </c>
      <c r="P84" s="201">
        <v>23.09</v>
      </c>
      <c r="Q84" s="201">
        <v>9.6300000000000008</v>
      </c>
      <c r="R84" s="201">
        <v>19.14</v>
      </c>
      <c r="S84" s="201">
        <v>11.77</v>
      </c>
      <c r="T84" s="201">
        <v>1.42</v>
      </c>
      <c r="U84" s="201">
        <v>59.97</v>
      </c>
      <c r="V84" s="201">
        <v>6.06</v>
      </c>
      <c r="W84" s="201">
        <v>19.68</v>
      </c>
      <c r="X84" s="201">
        <v>62.89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50</v>
      </c>
      <c r="AO84">
        <v>0</v>
      </c>
      <c r="AP84" s="201">
        <v>118.43</v>
      </c>
      <c r="AQ84" s="201">
        <v>38.26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4.0999999999999996</v>
      </c>
      <c r="BA84" s="201">
        <v>2.82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486.71</v>
      </c>
      <c r="L85" s="201">
        <v>17.53</v>
      </c>
      <c r="M85" s="201">
        <v>63.92</v>
      </c>
      <c r="N85" s="201">
        <v>52.96</v>
      </c>
      <c r="O85" s="201">
        <v>75</v>
      </c>
      <c r="P85" s="201">
        <v>23.09</v>
      </c>
      <c r="Q85" s="201">
        <v>9.6300000000000008</v>
      </c>
      <c r="R85" s="201">
        <v>19.14</v>
      </c>
      <c r="S85" s="201">
        <v>11.77</v>
      </c>
      <c r="T85" s="201">
        <v>1.42</v>
      </c>
      <c r="U85" s="201">
        <v>59.97</v>
      </c>
      <c r="V85" s="201">
        <v>6.06</v>
      </c>
      <c r="W85" s="201">
        <v>19.68</v>
      </c>
      <c r="X85" s="201">
        <v>62.89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134.61000000000001</v>
      </c>
      <c r="AJ85" s="201">
        <v>0</v>
      </c>
      <c r="AK85" s="201">
        <v>0</v>
      </c>
      <c r="AL85" s="201">
        <v>0</v>
      </c>
      <c r="AM85" s="201">
        <v>60</v>
      </c>
      <c r="AN85" s="201">
        <v>0</v>
      </c>
      <c r="AO85">
        <v>0</v>
      </c>
      <c r="AP85" s="201">
        <v>118.43</v>
      </c>
      <c r="AQ85" s="201">
        <v>38.26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2.46</v>
      </c>
      <c r="AZ85" s="201">
        <v>4.0999999999999996</v>
      </c>
      <c r="BA85" s="201">
        <v>2.4300000000000002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451.95</v>
      </c>
      <c r="L86" s="201">
        <v>17.53</v>
      </c>
      <c r="M86" s="201">
        <v>63.92</v>
      </c>
      <c r="N86" s="201">
        <v>52.96</v>
      </c>
      <c r="O86" s="201">
        <v>75</v>
      </c>
      <c r="P86" s="201">
        <v>23.09</v>
      </c>
      <c r="Q86" s="201">
        <v>9.6300000000000008</v>
      </c>
      <c r="R86" s="201">
        <v>19.14</v>
      </c>
      <c r="S86" s="201">
        <v>11.77</v>
      </c>
      <c r="T86" s="201">
        <v>1.42</v>
      </c>
      <c r="U86" s="201">
        <v>59.97</v>
      </c>
      <c r="V86" s="201">
        <v>6.06</v>
      </c>
      <c r="W86" s="201">
        <v>19.68</v>
      </c>
      <c r="X86" s="201">
        <v>62.89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134.61000000000001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118.43</v>
      </c>
      <c r="AQ86" s="201">
        <v>38.26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3.57</v>
      </c>
      <c r="BA86" s="201">
        <v>1.7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416.22</v>
      </c>
      <c r="L87" s="201">
        <v>17.53</v>
      </c>
      <c r="M87" s="201">
        <v>63.92</v>
      </c>
      <c r="N87" s="201">
        <v>52.96</v>
      </c>
      <c r="O87" s="201">
        <v>75</v>
      </c>
      <c r="P87" s="201">
        <v>23.09</v>
      </c>
      <c r="Q87" s="201">
        <v>9.6300000000000008</v>
      </c>
      <c r="R87" s="201">
        <v>19.14</v>
      </c>
      <c r="S87" s="201">
        <v>11.77</v>
      </c>
      <c r="T87" s="201">
        <v>1.42</v>
      </c>
      <c r="U87" s="201">
        <v>59.97</v>
      </c>
      <c r="V87" s="201">
        <v>6.06</v>
      </c>
      <c r="W87" s="201">
        <v>19.68</v>
      </c>
      <c r="X87" s="201">
        <v>62.89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134.56</v>
      </c>
      <c r="AJ87" s="201">
        <v>0</v>
      </c>
      <c r="AK87" s="201">
        <v>0</v>
      </c>
      <c r="AL87" s="201">
        <v>0</v>
      </c>
      <c r="AM87" s="201">
        <v>150</v>
      </c>
      <c r="AN87" s="201">
        <v>0</v>
      </c>
      <c r="AO87">
        <v>0</v>
      </c>
      <c r="AP87" s="201">
        <v>118.43</v>
      </c>
      <c r="AQ87" s="201">
        <v>38.26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3.75</v>
      </c>
      <c r="BA87" s="201">
        <v>1.21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431.67</v>
      </c>
      <c r="L88" s="201">
        <v>17.53</v>
      </c>
      <c r="M88" s="201">
        <v>63.92</v>
      </c>
      <c r="N88" s="201">
        <v>52.96</v>
      </c>
      <c r="O88" s="201">
        <v>75</v>
      </c>
      <c r="P88" s="201">
        <v>23.09</v>
      </c>
      <c r="Q88" s="201">
        <v>9.6300000000000008</v>
      </c>
      <c r="R88" s="201">
        <v>19.14</v>
      </c>
      <c r="S88" s="201">
        <v>11.77</v>
      </c>
      <c r="T88" s="201">
        <v>1.42</v>
      </c>
      <c r="U88" s="201">
        <v>59.97</v>
      </c>
      <c r="V88" s="201">
        <v>6.06</v>
      </c>
      <c r="W88" s="201">
        <v>19.68</v>
      </c>
      <c r="X88" s="201">
        <v>62.89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134.56</v>
      </c>
      <c r="AJ88" s="201">
        <v>0</v>
      </c>
      <c r="AK88" s="201">
        <v>0</v>
      </c>
      <c r="AL88" s="201">
        <v>0</v>
      </c>
      <c r="AM88" s="201">
        <v>150</v>
      </c>
      <c r="AN88" s="201">
        <v>0</v>
      </c>
      <c r="AO88">
        <v>0</v>
      </c>
      <c r="AP88" s="201">
        <v>118.43</v>
      </c>
      <c r="AQ88" s="201">
        <v>38.26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4.2699999999999996</v>
      </c>
      <c r="BA88" s="201">
        <v>1.7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444.23</v>
      </c>
      <c r="L89" s="201">
        <v>17.53</v>
      </c>
      <c r="M89" s="201">
        <v>63.92</v>
      </c>
      <c r="N89" s="201">
        <v>52.96</v>
      </c>
      <c r="O89" s="201">
        <v>75</v>
      </c>
      <c r="P89" s="201">
        <v>23.09</v>
      </c>
      <c r="Q89" s="201">
        <v>9.6300000000000008</v>
      </c>
      <c r="R89" s="201">
        <v>19.14</v>
      </c>
      <c r="S89" s="201">
        <v>11.77</v>
      </c>
      <c r="T89" s="201">
        <v>1.42</v>
      </c>
      <c r="U89" s="201">
        <v>59.97</v>
      </c>
      <c r="V89" s="201">
        <v>6.06</v>
      </c>
      <c r="W89" s="201">
        <v>19.68</v>
      </c>
      <c r="X89" s="201">
        <v>62.89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134.56</v>
      </c>
      <c r="AJ89" s="201">
        <v>0</v>
      </c>
      <c r="AK89" s="201">
        <v>0</v>
      </c>
      <c r="AL89" s="201">
        <v>0</v>
      </c>
      <c r="AM89" s="201">
        <v>136</v>
      </c>
      <c r="AN89" s="201">
        <v>0</v>
      </c>
      <c r="AO89">
        <v>0</v>
      </c>
      <c r="AP89" s="201">
        <v>118.43</v>
      </c>
      <c r="AQ89" s="201">
        <v>38.26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4.2699999999999996</v>
      </c>
      <c r="BA89" s="201">
        <v>1.52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476.09</v>
      </c>
      <c r="L90" s="201">
        <v>17.53</v>
      </c>
      <c r="M90" s="201">
        <v>63.92</v>
      </c>
      <c r="N90" s="201">
        <v>52.96</v>
      </c>
      <c r="O90" s="201">
        <v>75</v>
      </c>
      <c r="P90" s="201">
        <v>23.09</v>
      </c>
      <c r="Q90" s="201">
        <v>9.6300000000000008</v>
      </c>
      <c r="R90" s="201">
        <v>19.14</v>
      </c>
      <c r="S90" s="201">
        <v>11.77</v>
      </c>
      <c r="T90" s="201">
        <v>1.42</v>
      </c>
      <c r="U90" s="201">
        <v>59.97</v>
      </c>
      <c r="V90" s="201">
        <v>6.06</v>
      </c>
      <c r="W90" s="201">
        <v>19.68</v>
      </c>
      <c r="X90" s="201">
        <v>62.89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134.56</v>
      </c>
      <c r="AJ90" s="201">
        <v>0</v>
      </c>
      <c r="AK90" s="201">
        <v>0</v>
      </c>
      <c r="AL90" s="201">
        <v>0</v>
      </c>
      <c r="AM90" s="201">
        <v>136</v>
      </c>
      <c r="AN90" s="201">
        <v>0</v>
      </c>
      <c r="AO90">
        <v>0</v>
      </c>
      <c r="AP90" s="201">
        <v>118.43</v>
      </c>
      <c r="AQ90" s="201">
        <v>38.26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4.0999999999999996</v>
      </c>
      <c r="BA90" s="201">
        <v>2.35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494.48</v>
      </c>
      <c r="L91" s="201">
        <v>17.53</v>
      </c>
      <c r="M91" s="201">
        <v>63.92</v>
      </c>
      <c r="N91" s="201">
        <v>52.96</v>
      </c>
      <c r="O91" s="201">
        <v>75</v>
      </c>
      <c r="P91" s="201">
        <v>23.09</v>
      </c>
      <c r="Q91" s="201">
        <v>9.6300000000000008</v>
      </c>
      <c r="R91" s="201">
        <v>19.14</v>
      </c>
      <c r="S91" s="201">
        <v>11.77</v>
      </c>
      <c r="T91" s="201">
        <v>1.42</v>
      </c>
      <c r="U91" s="201">
        <v>59.97</v>
      </c>
      <c r="V91" s="201">
        <v>6.06</v>
      </c>
      <c r="W91" s="201">
        <v>19.68</v>
      </c>
      <c r="X91" s="201">
        <v>62.89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136</v>
      </c>
      <c r="AN91" s="201">
        <v>0</v>
      </c>
      <c r="AO91">
        <v>0</v>
      </c>
      <c r="AP91" s="201">
        <v>118.43</v>
      </c>
      <c r="AQ91" s="201">
        <v>38.26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4.0999999999999996</v>
      </c>
      <c r="BA91" s="201">
        <v>2.35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494.48</v>
      </c>
      <c r="L92" s="201">
        <v>17.53</v>
      </c>
      <c r="M92" s="201">
        <v>63.92</v>
      </c>
      <c r="N92" s="201">
        <v>52.96</v>
      </c>
      <c r="O92" s="201">
        <v>75</v>
      </c>
      <c r="P92" s="201">
        <v>23.09</v>
      </c>
      <c r="Q92" s="201">
        <v>9.6300000000000008</v>
      </c>
      <c r="R92" s="201">
        <v>19.14</v>
      </c>
      <c r="S92" s="201">
        <v>11.77</v>
      </c>
      <c r="T92" s="201">
        <v>1.42</v>
      </c>
      <c r="U92" s="201">
        <v>59.97</v>
      </c>
      <c r="V92" s="201">
        <v>6.06</v>
      </c>
      <c r="W92" s="201">
        <v>19.68</v>
      </c>
      <c r="X92" s="201">
        <v>62.89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136</v>
      </c>
      <c r="AN92" s="201">
        <v>0</v>
      </c>
      <c r="AO92">
        <v>0</v>
      </c>
      <c r="AP92" s="201">
        <v>118.43</v>
      </c>
      <c r="AQ92" s="201">
        <v>38.26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4.0999999999999996</v>
      </c>
      <c r="BA92" s="201">
        <v>2.35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494.48</v>
      </c>
      <c r="L93" s="201">
        <v>17.53</v>
      </c>
      <c r="M93" s="201">
        <v>63.92</v>
      </c>
      <c r="N93" s="201">
        <v>52.96</v>
      </c>
      <c r="O93" s="201">
        <v>75</v>
      </c>
      <c r="P93" s="201">
        <v>23.09</v>
      </c>
      <c r="Q93" s="201">
        <v>9.6300000000000008</v>
      </c>
      <c r="R93" s="201">
        <v>19.14</v>
      </c>
      <c r="S93" s="201">
        <v>11.77</v>
      </c>
      <c r="T93" s="201">
        <v>1.42</v>
      </c>
      <c r="U93" s="201">
        <v>59.97</v>
      </c>
      <c r="V93" s="201">
        <v>6.06</v>
      </c>
      <c r="W93" s="201">
        <v>19.68</v>
      </c>
      <c r="X93" s="201">
        <v>62.89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161</v>
      </c>
      <c r="AN93" s="201">
        <v>0</v>
      </c>
      <c r="AO93">
        <v>0</v>
      </c>
      <c r="AP93" s="201">
        <v>118.43</v>
      </c>
      <c r="AQ93" s="201">
        <v>38.26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4.0999999999999996</v>
      </c>
      <c r="BA93" s="201">
        <v>2.35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494.48</v>
      </c>
      <c r="L94" s="201">
        <v>17.53</v>
      </c>
      <c r="M94" s="201">
        <v>63.92</v>
      </c>
      <c r="N94" s="201">
        <v>52.96</v>
      </c>
      <c r="O94" s="201">
        <v>75</v>
      </c>
      <c r="P94" s="201">
        <v>23.09</v>
      </c>
      <c r="Q94" s="201">
        <v>9.6300000000000008</v>
      </c>
      <c r="R94" s="201">
        <v>19.14</v>
      </c>
      <c r="S94" s="201">
        <v>11.77</v>
      </c>
      <c r="T94" s="201">
        <v>1.42</v>
      </c>
      <c r="U94" s="201">
        <v>59.97</v>
      </c>
      <c r="V94" s="201">
        <v>6.06</v>
      </c>
      <c r="W94" s="201">
        <v>19.68</v>
      </c>
      <c r="X94" s="201">
        <v>62.89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171</v>
      </c>
      <c r="AN94" s="201">
        <v>0</v>
      </c>
      <c r="AO94">
        <v>0</v>
      </c>
      <c r="AP94" s="201">
        <v>118.43</v>
      </c>
      <c r="AQ94" s="201">
        <v>38.26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4.0999999999999996</v>
      </c>
      <c r="BA94" s="201">
        <v>1.7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494.48</v>
      </c>
      <c r="L95" s="201">
        <v>17.53</v>
      </c>
      <c r="M95" s="201">
        <v>63.92</v>
      </c>
      <c r="N95" s="201">
        <v>52.96</v>
      </c>
      <c r="O95" s="201">
        <v>75</v>
      </c>
      <c r="P95" s="201">
        <v>23.09</v>
      </c>
      <c r="Q95" s="201">
        <v>9.6300000000000008</v>
      </c>
      <c r="R95" s="201">
        <v>19.14</v>
      </c>
      <c r="S95" s="201">
        <v>11.77</v>
      </c>
      <c r="T95" s="201">
        <v>1.42</v>
      </c>
      <c r="U95" s="201">
        <v>59.97</v>
      </c>
      <c r="V95" s="201">
        <v>6.06</v>
      </c>
      <c r="W95" s="201">
        <v>19.68</v>
      </c>
      <c r="X95" s="201">
        <v>62.89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211</v>
      </c>
      <c r="AN95" s="201">
        <v>0</v>
      </c>
      <c r="AO95">
        <v>0</v>
      </c>
      <c r="AP95" s="201">
        <v>118.43</v>
      </c>
      <c r="AQ95" s="201">
        <v>38.26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4.0999999999999996</v>
      </c>
      <c r="BA95" s="201">
        <v>1.52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494.48</v>
      </c>
      <c r="L96" s="201">
        <v>17.53</v>
      </c>
      <c r="M96" s="201">
        <v>63.92</v>
      </c>
      <c r="N96" s="201">
        <v>52.96</v>
      </c>
      <c r="O96" s="201">
        <v>75</v>
      </c>
      <c r="P96" s="201">
        <v>23.09</v>
      </c>
      <c r="Q96" s="201">
        <v>9.6300000000000008</v>
      </c>
      <c r="R96" s="201">
        <v>19.14</v>
      </c>
      <c r="S96" s="201">
        <v>11.77</v>
      </c>
      <c r="T96" s="201">
        <v>1.42</v>
      </c>
      <c r="U96" s="201">
        <v>59.97</v>
      </c>
      <c r="V96" s="201">
        <v>6.06</v>
      </c>
      <c r="W96" s="201">
        <v>19.68</v>
      </c>
      <c r="X96" s="201">
        <v>62.89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211</v>
      </c>
      <c r="AN96" s="201">
        <v>0</v>
      </c>
      <c r="AO96">
        <v>0</v>
      </c>
      <c r="AP96" s="201">
        <v>118.43</v>
      </c>
      <c r="AQ96" s="201">
        <v>38.26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4.0999999999999996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494.48</v>
      </c>
      <c r="L97" s="201">
        <v>17.53</v>
      </c>
      <c r="M97" s="201">
        <v>63.92</v>
      </c>
      <c r="N97" s="201">
        <v>52.96</v>
      </c>
      <c r="O97" s="201">
        <v>75</v>
      </c>
      <c r="P97" s="201">
        <v>23.09</v>
      </c>
      <c r="Q97" s="201">
        <v>9.6300000000000008</v>
      </c>
      <c r="R97" s="201">
        <v>19.14</v>
      </c>
      <c r="S97" s="201">
        <v>11.77</v>
      </c>
      <c r="T97" s="201">
        <v>1.42</v>
      </c>
      <c r="U97" s="201">
        <v>59.97</v>
      </c>
      <c r="V97" s="201">
        <v>6.06</v>
      </c>
      <c r="W97" s="201">
        <v>19.68</v>
      </c>
      <c r="X97" s="201">
        <v>62.89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211</v>
      </c>
      <c r="AN97" s="201">
        <v>0</v>
      </c>
      <c r="AO97">
        <v>0</v>
      </c>
      <c r="AP97" s="201">
        <v>118.43</v>
      </c>
      <c r="AQ97" s="201">
        <v>38.26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2.89</v>
      </c>
      <c r="BA97" s="201">
        <v>0.77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494.48</v>
      </c>
      <c r="L98" s="201">
        <v>17.53</v>
      </c>
      <c r="M98" s="201">
        <v>63.92</v>
      </c>
      <c r="N98" s="201">
        <v>52.96</v>
      </c>
      <c r="O98" s="201">
        <v>75</v>
      </c>
      <c r="P98" s="201">
        <v>23.09</v>
      </c>
      <c r="Q98" s="201">
        <v>9.6300000000000008</v>
      </c>
      <c r="R98" s="201">
        <v>19.14</v>
      </c>
      <c r="S98" s="201">
        <v>11.77</v>
      </c>
      <c r="T98" s="201">
        <v>1.42</v>
      </c>
      <c r="U98" s="201">
        <v>59.97</v>
      </c>
      <c r="V98" s="201">
        <v>6.06</v>
      </c>
      <c r="W98" s="201">
        <v>19.68</v>
      </c>
      <c r="X98" s="201">
        <v>62.89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211</v>
      </c>
      <c r="AN98" s="201">
        <v>0</v>
      </c>
      <c r="AO98">
        <v>0</v>
      </c>
      <c r="AP98" s="201">
        <v>118.43</v>
      </c>
      <c r="AQ98" s="201">
        <v>38.26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1.66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9.7475725000000129</v>
      </c>
      <c r="L99">
        <f t="shared" si="0"/>
        <v>0.3656299999999994</v>
      </c>
      <c r="M99">
        <f t="shared" si="0"/>
        <v>1.5022350000000011</v>
      </c>
      <c r="N99">
        <f t="shared" si="0"/>
        <v>1.2570025000000007</v>
      </c>
      <c r="O99">
        <f t="shared" si="0"/>
        <v>1.7933449999999995</v>
      </c>
      <c r="P99">
        <f t="shared" si="0"/>
        <v>0.68680000000000185</v>
      </c>
      <c r="Q99">
        <f t="shared" si="0"/>
        <v>0.20082249999999996</v>
      </c>
      <c r="R99">
        <f t="shared" si="0"/>
        <v>0.4015350000000007</v>
      </c>
      <c r="S99">
        <f t="shared" si="0"/>
        <v>0.24572999999999967</v>
      </c>
      <c r="T99">
        <f t="shared" si="0"/>
        <v>3.0930000000000017E-2</v>
      </c>
      <c r="U99">
        <f t="shared" si="0"/>
        <v>1.4392800000000001</v>
      </c>
      <c r="V99">
        <f t="shared" si="0"/>
        <v>0.13994499999999996</v>
      </c>
      <c r="W99">
        <f t="shared" si="0"/>
        <v>0.4498050000000004</v>
      </c>
      <c r="X99">
        <f t="shared" si="0"/>
        <v>1.4577500000000023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2.4607649999999972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0.54500000000000004</v>
      </c>
      <c r="AN99">
        <f t="shared" si="0"/>
        <v>0.115</v>
      </c>
      <c r="AO99">
        <f t="shared" si="0"/>
        <v>0</v>
      </c>
      <c r="AP99">
        <f t="shared" si="0"/>
        <v>2.4764525000000002</v>
      </c>
      <c r="AQ99">
        <f t="shared" ref="AQ99:AT99" si="1">SUM(AQ3:AQ98)/4000</f>
        <v>0.74389250000000151</v>
      </c>
      <c r="AR99">
        <f t="shared" si="1"/>
        <v>0.50361749999999994</v>
      </c>
      <c r="AS99">
        <f t="shared" si="1"/>
        <v>0.17697999999999975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2.344499999999999E-2</v>
      </c>
      <c r="BA99">
        <f t="shared" si="2"/>
        <v>1.8002500000000001E-2</v>
      </c>
      <c r="BB99">
        <f t="shared" si="2"/>
        <v>5.1547500000000017E-2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158.49</v>
      </c>
      <c r="L3" s="201">
        <v>63.34</v>
      </c>
      <c r="M3" s="201">
        <v>0</v>
      </c>
      <c r="N3" s="201">
        <v>29.12</v>
      </c>
      <c r="O3" s="201">
        <v>48.91</v>
      </c>
      <c r="P3" s="201">
        <v>66.86</v>
      </c>
      <c r="Q3" s="201">
        <v>5.35</v>
      </c>
      <c r="R3" s="201">
        <v>10.4</v>
      </c>
      <c r="S3" s="201">
        <v>6.48</v>
      </c>
      <c r="T3" s="201">
        <v>0</v>
      </c>
      <c r="U3" s="201">
        <v>220.37</v>
      </c>
      <c r="V3" s="201">
        <v>3.51</v>
      </c>
      <c r="W3" s="201">
        <v>11.39</v>
      </c>
      <c r="X3" s="201">
        <v>36.380000000000003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68.489999999999995</v>
      </c>
      <c r="AQ3" s="201">
        <v>21.58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158.49</v>
      </c>
      <c r="L4" s="201">
        <v>63.34</v>
      </c>
      <c r="M4" s="201">
        <v>0</v>
      </c>
      <c r="N4" s="201">
        <v>29.12</v>
      </c>
      <c r="O4" s="201">
        <v>48.91</v>
      </c>
      <c r="P4" s="201">
        <v>66.86</v>
      </c>
      <c r="Q4" s="201">
        <v>5.35</v>
      </c>
      <c r="R4" s="201">
        <v>10.4</v>
      </c>
      <c r="S4" s="201">
        <v>6.48</v>
      </c>
      <c r="T4" s="201">
        <v>0</v>
      </c>
      <c r="U4" s="201">
        <v>220.37</v>
      </c>
      <c r="V4" s="201">
        <v>3.51</v>
      </c>
      <c r="W4" s="201">
        <v>11.39</v>
      </c>
      <c r="X4" s="201">
        <v>36.380000000000003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68.489999999999995</v>
      </c>
      <c r="AQ4" s="201">
        <v>21.58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158.49</v>
      </c>
      <c r="L5" s="201">
        <v>63.34</v>
      </c>
      <c r="M5" s="201">
        <v>0</v>
      </c>
      <c r="N5" s="201">
        <v>29.12</v>
      </c>
      <c r="O5" s="201">
        <v>48.91</v>
      </c>
      <c r="P5" s="201">
        <v>66.86</v>
      </c>
      <c r="Q5" s="201">
        <v>5.35</v>
      </c>
      <c r="R5" s="201">
        <v>10.4</v>
      </c>
      <c r="S5" s="201">
        <v>6.48</v>
      </c>
      <c r="T5" s="201">
        <v>0</v>
      </c>
      <c r="U5" s="201">
        <v>220.37</v>
      </c>
      <c r="V5" s="201">
        <v>3.51</v>
      </c>
      <c r="W5" s="201">
        <v>11.39</v>
      </c>
      <c r="X5" s="201">
        <v>36.380000000000003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68.489999999999995</v>
      </c>
      <c r="AQ5" s="201">
        <v>21.58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158.49</v>
      </c>
      <c r="L6" s="201">
        <v>63.34</v>
      </c>
      <c r="M6" s="201">
        <v>0</v>
      </c>
      <c r="N6" s="201">
        <v>29.12</v>
      </c>
      <c r="O6" s="201">
        <v>48.91</v>
      </c>
      <c r="P6" s="201">
        <v>66.86</v>
      </c>
      <c r="Q6" s="201">
        <v>5.35</v>
      </c>
      <c r="R6" s="201">
        <v>10.4</v>
      </c>
      <c r="S6" s="201">
        <v>6.48</v>
      </c>
      <c r="T6" s="201">
        <v>0</v>
      </c>
      <c r="U6" s="201">
        <v>220.37</v>
      </c>
      <c r="V6" s="201">
        <v>3.51</v>
      </c>
      <c r="W6" s="201">
        <v>11.39</v>
      </c>
      <c r="X6" s="201">
        <v>36.380000000000003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68.489999999999995</v>
      </c>
      <c r="AQ6" s="201">
        <v>21.58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158.49</v>
      </c>
      <c r="L7" s="201">
        <v>63.34</v>
      </c>
      <c r="M7" s="201">
        <v>0</v>
      </c>
      <c r="N7" s="201">
        <v>29.12</v>
      </c>
      <c r="O7" s="201">
        <v>48.91</v>
      </c>
      <c r="P7" s="201">
        <v>66.86</v>
      </c>
      <c r="Q7" s="201">
        <v>5.35</v>
      </c>
      <c r="R7" s="201">
        <v>10.4</v>
      </c>
      <c r="S7" s="201">
        <v>6.48</v>
      </c>
      <c r="T7" s="201">
        <v>0</v>
      </c>
      <c r="U7" s="201">
        <v>220.37</v>
      </c>
      <c r="V7" s="201">
        <v>3.51</v>
      </c>
      <c r="W7" s="201">
        <v>11.39</v>
      </c>
      <c r="X7" s="201">
        <v>36.380000000000003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68.489999999999995</v>
      </c>
      <c r="AQ7" s="201">
        <v>21.58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158.49</v>
      </c>
      <c r="L8" s="201">
        <v>63.34</v>
      </c>
      <c r="M8" s="201">
        <v>0</v>
      </c>
      <c r="N8" s="201">
        <v>29.12</v>
      </c>
      <c r="O8" s="201">
        <v>48.91</v>
      </c>
      <c r="P8" s="201">
        <v>66.86</v>
      </c>
      <c r="Q8" s="201">
        <v>5.35</v>
      </c>
      <c r="R8" s="201">
        <v>10.4</v>
      </c>
      <c r="S8" s="201">
        <v>6.48</v>
      </c>
      <c r="T8" s="201">
        <v>0</v>
      </c>
      <c r="U8" s="201">
        <v>220.37</v>
      </c>
      <c r="V8" s="201">
        <v>3.51</v>
      </c>
      <c r="W8" s="201">
        <v>11.39</v>
      </c>
      <c r="X8" s="201">
        <v>36.380000000000003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68.489999999999995</v>
      </c>
      <c r="AQ8" s="201">
        <v>21.58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158.49</v>
      </c>
      <c r="L9" s="201">
        <v>63.34</v>
      </c>
      <c r="M9" s="201">
        <v>0</v>
      </c>
      <c r="N9" s="201">
        <v>29.12</v>
      </c>
      <c r="O9" s="201">
        <v>48.91</v>
      </c>
      <c r="P9" s="201">
        <v>66.86</v>
      </c>
      <c r="Q9" s="201">
        <v>5.35</v>
      </c>
      <c r="R9" s="201">
        <v>10.4</v>
      </c>
      <c r="S9" s="201">
        <v>6.48</v>
      </c>
      <c r="T9" s="201">
        <v>0</v>
      </c>
      <c r="U9" s="201">
        <v>220.37</v>
      </c>
      <c r="V9" s="201">
        <v>3.51</v>
      </c>
      <c r="W9" s="201">
        <v>11.39</v>
      </c>
      <c r="X9" s="201">
        <v>36.380000000000003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68.489999999999995</v>
      </c>
      <c r="AQ9" s="201">
        <v>21.58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158.49</v>
      </c>
      <c r="L10" s="201">
        <v>63.34</v>
      </c>
      <c r="M10" s="201">
        <v>0</v>
      </c>
      <c r="N10" s="201">
        <v>29.12</v>
      </c>
      <c r="O10" s="201">
        <v>48.91</v>
      </c>
      <c r="P10" s="201">
        <v>66.86</v>
      </c>
      <c r="Q10" s="201">
        <v>5.35</v>
      </c>
      <c r="R10" s="201">
        <v>10.4</v>
      </c>
      <c r="S10" s="201">
        <v>6.48</v>
      </c>
      <c r="T10" s="201">
        <v>0</v>
      </c>
      <c r="U10" s="201">
        <v>220.37</v>
      </c>
      <c r="V10" s="201">
        <v>3.51</v>
      </c>
      <c r="W10" s="201">
        <v>11.39</v>
      </c>
      <c r="X10" s="201">
        <v>36.380000000000003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68.489999999999995</v>
      </c>
      <c r="AQ10" s="201">
        <v>21.58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158.49</v>
      </c>
      <c r="L11" s="201">
        <v>63.34</v>
      </c>
      <c r="M11" s="201">
        <v>0</v>
      </c>
      <c r="N11" s="201">
        <v>29.12</v>
      </c>
      <c r="O11" s="201">
        <v>48.91</v>
      </c>
      <c r="P11" s="201">
        <v>66.86</v>
      </c>
      <c r="Q11" s="201">
        <v>5.35</v>
      </c>
      <c r="R11" s="201">
        <v>10.4</v>
      </c>
      <c r="S11" s="201">
        <v>6.48</v>
      </c>
      <c r="T11" s="201">
        <v>0</v>
      </c>
      <c r="U11" s="201">
        <v>220.37</v>
      </c>
      <c r="V11" s="201">
        <v>3.51</v>
      </c>
      <c r="W11" s="201">
        <v>11.39</v>
      </c>
      <c r="X11" s="201">
        <v>36.380000000000003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68.489999999999995</v>
      </c>
      <c r="AQ11" s="201">
        <v>21.58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158.49</v>
      </c>
      <c r="L12" s="201">
        <v>63.34</v>
      </c>
      <c r="M12" s="201">
        <v>0</v>
      </c>
      <c r="N12" s="201">
        <v>29.12</v>
      </c>
      <c r="O12" s="201">
        <v>48.91</v>
      </c>
      <c r="P12" s="201">
        <v>66.86</v>
      </c>
      <c r="Q12" s="201">
        <v>5.35</v>
      </c>
      <c r="R12" s="201">
        <v>10.4</v>
      </c>
      <c r="S12" s="201">
        <v>6.48</v>
      </c>
      <c r="T12" s="201">
        <v>0</v>
      </c>
      <c r="U12" s="201">
        <v>220.37</v>
      </c>
      <c r="V12" s="201">
        <v>3.51</v>
      </c>
      <c r="W12" s="201">
        <v>11.39</v>
      </c>
      <c r="X12" s="201">
        <v>36.380000000000003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68.489999999999995</v>
      </c>
      <c r="AQ12" s="201">
        <v>21.58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158.49</v>
      </c>
      <c r="L13" s="201">
        <v>63.34</v>
      </c>
      <c r="M13" s="201">
        <v>0</v>
      </c>
      <c r="N13" s="201">
        <v>29.12</v>
      </c>
      <c r="O13" s="201">
        <v>48.91</v>
      </c>
      <c r="P13" s="201">
        <v>66.86</v>
      </c>
      <c r="Q13" s="201">
        <v>5.35</v>
      </c>
      <c r="R13" s="201">
        <v>10.4</v>
      </c>
      <c r="S13" s="201">
        <v>6.48</v>
      </c>
      <c r="T13" s="201">
        <v>0</v>
      </c>
      <c r="U13" s="201">
        <v>220.37</v>
      </c>
      <c r="V13" s="201">
        <v>3.51</v>
      </c>
      <c r="W13" s="201">
        <v>11.39</v>
      </c>
      <c r="X13" s="201">
        <v>36.380000000000003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68.489999999999995</v>
      </c>
      <c r="AQ13" s="201">
        <v>21.58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158.49</v>
      </c>
      <c r="L14" s="201">
        <v>63.34</v>
      </c>
      <c r="M14" s="201">
        <v>0</v>
      </c>
      <c r="N14" s="201">
        <v>29.12</v>
      </c>
      <c r="O14" s="201">
        <v>48.91</v>
      </c>
      <c r="P14" s="201">
        <v>66.86</v>
      </c>
      <c r="Q14" s="201">
        <v>5.35</v>
      </c>
      <c r="R14" s="201">
        <v>10.4</v>
      </c>
      <c r="S14" s="201">
        <v>6.48</v>
      </c>
      <c r="T14" s="201">
        <v>0</v>
      </c>
      <c r="U14" s="201">
        <v>220.37</v>
      </c>
      <c r="V14" s="201">
        <v>3.51</v>
      </c>
      <c r="W14" s="201">
        <v>11.39</v>
      </c>
      <c r="X14" s="201">
        <v>36.380000000000003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68.489999999999995</v>
      </c>
      <c r="AQ14" s="201">
        <v>21.58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158.49</v>
      </c>
      <c r="L15" s="201">
        <v>63.34</v>
      </c>
      <c r="M15" s="201">
        <v>0</v>
      </c>
      <c r="N15" s="201">
        <v>29.12</v>
      </c>
      <c r="O15" s="201">
        <v>48.91</v>
      </c>
      <c r="P15" s="201">
        <v>66.86</v>
      </c>
      <c r="Q15" s="201">
        <v>5.35</v>
      </c>
      <c r="R15" s="201">
        <v>10.4</v>
      </c>
      <c r="S15" s="201">
        <v>6.48</v>
      </c>
      <c r="T15" s="201">
        <v>0</v>
      </c>
      <c r="U15" s="201">
        <v>220.37</v>
      </c>
      <c r="V15" s="201">
        <v>3.51</v>
      </c>
      <c r="W15" s="201">
        <v>11.39</v>
      </c>
      <c r="X15" s="201">
        <v>36.380000000000003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68.489999999999995</v>
      </c>
      <c r="AQ15" s="201">
        <v>21.58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158.56</v>
      </c>
      <c r="L16" s="201">
        <v>63.34</v>
      </c>
      <c r="M16" s="201">
        <v>0</v>
      </c>
      <c r="N16" s="201">
        <v>29.12</v>
      </c>
      <c r="O16" s="201">
        <v>48.91</v>
      </c>
      <c r="P16" s="201">
        <v>66.86</v>
      </c>
      <c r="Q16" s="201">
        <v>5.35</v>
      </c>
      <c r="R16" s="201">
        <v>10.4</v>
      </c>
      <c r="S16" s="201">
        <v>6.48</v>
      </c>
      <c r="T16" s="201">
        <v>0</v>
      </c>
      <c r="U16" s="201">
        <v>220.37</v>
      </c>
      <c r="V16" s="201">
        <v>3.51</v>
      </c>
      <c r="W16" s="201">
        <v>11.39</v>
      </c>
      <c r="X16" s="201">
        <v>36.380000000000003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68.489999999999995</v>
      </c>
      <c r="AQ16" s="201">
        <v>21.58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158.56</v>
      </c>
      <c r="L17" s="201">
        <v>63.34</v>
      </c>
      <c r="M17" s="201">
        <v>0</v>
      </c>
      <c r="N17" s="201">
        <v>29.12</v>
      </c>
      <c r="O17" s="201">
        <v>48.91</v>
      </c>
      <c r="P17" s="201">
        <v>66.86</v>
      </c>
      <c r="Q17" s="201">
        <v>5.35</v>
      </c>
      <c r="R17" s="201">
        <v>10.4</v>
      </c>
      <c r="S17" s="201">
        <v>6.48</v>
      </c>
      <c r="T17" s="201">
        <v>0</v>
      </c>
      <c r="U17" s="201">
        <v>220.37</v>
      </c>
      <c r="V17" s="201">
        <v>3.51</v>
      </c>
      <c r="W17" s="201">
        <v>11.39</v>
      </c>
      <c r="X17" s="201">
        <v>36.380000000000003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68.489999999999995</v>
      </c>
      <c r="AQ17" s="201">
        <v>21.58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158.56</v>
      </c>
      <c r="L18" s="201">
        <v>63.34</v>
      </c>
      <c r="M18" s="201">
        <v>0</v>
      </c>
      <c r="N18" s="201">
        <v>29.12</v>
      </c>
      <c r="O18" s="201">
        <v>48.91</v>
      </c>
      <c r="P18" s="201">
        <v>66.86</v>
      </c>
      <c r="Q18" s="201">
        <v>5.35</v>
      </c>
      <c r="R18" s="201">
        <v>10.4</v>
      </c>
      <c r="S18" s="201">
        <v>6.48</v>
      </c>
      <c r="T18" s="201">
        <v>0</v>
      </c>
      <c r="U18" s="201">
        <v>220.37</v>
      </c>
      <c r="V18" s="201">
        <v>3.51</v>
      </c>
      <c r="W18" s="201">
        <v>11.39</v>
      </c>
      <c r="X18" s="201">
        <v>36.380000000000003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68.489999999999995</v>
      </c>
      <c r="AQ18" s="201">
        <v>21.58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101.4</v>
      </c>
      <c r="L19" s="201">
        <v>63.34</v>
      </c>
      <c r="M19" s="201">
        <v>0</v>
      </c>
      <c r="N19" s="201">
        <v>29.12</v>
      </c>
      <c r="O19" s="201">
        <v>48.91</v>
      </c>
      <c r="P19" s="201">
        <v>66.86</v>
      </c>
      <c r="Q19" s="201">
        <v>5.35</v>
      </c>
      <c r="R19" s="201">
        <v>10.4</v>
      </c>
      <c r="S19" s="201">
        <v>6.48</v>
      </c>
      <c r="T19" s="201">
        <v>0</v>
      </c>
      <c r="U19" s="201">
        <v>220.37</v>
      </c>
      <c r="V19" s="201">
        <v>3.51</v>
      </c>
      <c r="W19" s="201">
        <v>11.39</v>
      </c>
      <c r="X19" s="201">
        <v>36.380000000000003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68.489999999999995</v>
      </c>
      <c r="AQ19" s="201">
        <v>21.58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101.4</v>
      </c>
      <c r="L20" s="201">
        <v>63.34</v>
      </c>
      <c r="M20" s="201">
        <v>0</v>
      </c>
      <c r="N20" s="201">
        <v>29.12</v>
      </c>
      <c r="O20" s="201">
        <v>48.91</v>
      </c>
      <c r="P20" s="201">
        <v>66.86</v>
      </c>
      <c r="Q20" s="201">
        <v>5.35</v>
      </c>
      <c r="R20" s="201">
        <v>10.4</v>
      </c>
      <c r="S20" s="201">
        <v>6.48</v>
      </c>
      <c r="T20" s="201">
        <v>0</v>
      </c>
      <c r="U20" s="201">
        <v>220.37</v>
      </c>
      <c r="V20" s="201">
        <v>3.51</v>
      </c>
      <c r="W20" s="201">
        <v>11.39</v>
      </c>
      <c r="X20" s="201">
        <v>36.380000000000003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68.489999999999995</v>
      </c>
      <c r="AQ20" s="201">
        <v>21.58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140.03</v>
      </c>
      <c r="L21" s="201">
        <v>63.34</v>
      </c>
      <c r="M21" s="201">
        <v>0</v>
      </c>
      <c r="N21" s="201">
        <v>29.12</v>
      </c>
      <c r="O21" s="201">
        <v>48.91</v>
      </c>
      <c r="P21" s="201">
        <v>66.86</v>
      </c>
      <c r="Q21" s="201">
        <v>5.35</v>
      </c>
      <c r="R21" s="201">
        <v>10.4</v>
      </c>
      <c r="S21" s="201">
        <v>6.48</v>
      </c>
      <c r="T21" s="201">
        <v>0</v>
      </c>
      <c r="U21" s="201">
        <v>220.37</v>
      </c>
      <c r="V21" s="201">
        <v>3.51</v>
      </c>
      <c r="W21" s="201">
        <v>11.39</v>
      </c>
      <c r="X21" s="201">
        <v>36.380000000000003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68.489999999999995</v>
      </c>
      <c r="AQ21" s="201">
        <v>21.58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140.03</v>
      </c>
      <c r="L22" s="201">
        <v>63.34</v>
      </c>
      <c r="M22" s="201">
        <v>0</v>
      </c>
      <c r="N22" s="201">
        <v>29.12</v>
      </c>
      <c r="O22" s="201">
        <v>48.91</v>
      </c>
      <c r="P22" s="201">
        <v>66.86</v>
      </c>
      <c r="Q22" s="201">
        <v>5.35</v>
      </c>
      <c r="R22" s="201">
        <v>10.4</v>
      </c>
      <c r="S22" s="201">
        <v>6.48</v>
      </c>
      <c r="T22" s="201">
        <v>0</v>
      </c>
      <c r="U22" s="201">
        <v>220.37</v>
      </c>
      <c r="V22" s="201">
        <v>3.51</v>
      </c>
      <c r="W22" s="201">
        <v>11.39</v>
      </c>
      <c r="X22" s="201">
        <v>36.380000000000003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68.489999999999995</v>
      </c>
      <c r="AQ22" s="201">
        <v>21.58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87.88</v>
      </c>
      <c r="L23" s="201">
        <v>63.34</v>
      </c>
      <c r="M23" s="201">
        <v>0</v>
      </c>
      <c r="N23" s="201">
        <v>29.12</v>
      </c>
      <c r="O23" s="201">
        <v>48.91</v>
      </c>
      <c r="P23" s="201">
        <v>66.86</v>
      </c>
      <c r="Q23" s="201">
        <v>5.35</v>
      </c>
      <c r="R23" s="201">
        <v>10.4</v>
      </c>
      <c r="S23" s="201">
        <v>6.48</v>
      </c>
      <c r="T23" s="201">
        <v>0</v>
      </c>
      <c r="U23" s="201">
        <v>220.37</v>
      </c>
      <c r="V23" s="201">
        <v>3.51</v>
      </c>
      <c r="W23" s="201">
        <v>11.39</v>
      </c>
      <c r="X23" s="201">
        <v>36.380000000000003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68.489999999999995</v>
      </c>
      <c r="AQ23" s="201">
        <v>21.58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87.88</v>
      </c>
      <c r="L24" s="201">
        <v>63.34</v>
      </c>
      <c r="M24" s="201">
        <v>0</v>
      </c>
      <c r="N24" s="201">
        <v>29.12</v>
      </c>
      <c r="O24" s="201">
        <v>48.91</v>
      </c>
      <c r="P24" s="201">
        <v>66.86</v>
      </c>
      <c r="Q24" s="201">
        <v>5.35</v>
      </c>
      <c r="R24" s="201">
        <v>10.4</v>
      </c>
      <c r="S24" s="201">
        <v>6.48</v>
      </c>
      <c r="T24" s="201">
        <v>0</v>
      </c>
      <c r="U24" s="201">
        <v>220.37</v>
      </c>
      <c r="V24" s="201">
        <v>3.51</v>
      </c>
      <c r="W24" s="201">
        <v>11.39</v>
      </c>
      <c r="X24" s="201">
        <v>36.380000000000003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68.489999999999995</v>
      </c>
      <c r="AQ24" s="201">
        <v>21.58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86.91</v>
      </c>
      <c r="L25" s="201">
        <v>48.29</v>
      </c>
      <c r="M25" s="201">
        <v>0</v>
      </c>
      <c r="N25" s="201">
        <v>29.12</v>
      </c>
      <c r="O25" s="201">
        <v>48.91</v>
      </c>
      <c r="P25" s="201">
        <v>66.86</v>
      </c>
      <c r="Q25" s="201">
        <v>5.35</v>
      </c>
      <c r="R25" s="201">
        <v>10.4</v>
      </c>
      <c r="S25" s="201">
        <v>6.48</v>
      </c>
      <c r="T25" s="201">
        <v>0</v>
      </c>
      <c r="U25" s="201">
        <v>220.37</v>
      </c>
      <c r="V25" s="201">
        <v>3.51</v>
      </c>
      <c r="W25" s="201">
        <v>11.39</v>
      </c>
      <c r="X25" s="201">
        <v>36.380000000000003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68.489999999999995</v>
      </c>
      <c r="AQ25" s="201">
        <v>21.58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128.77000000000001</v>
      </c>
      <c r="L26" s="201">
        <v>63.34</v>
      </c>
      <c r="M26" s="201">
        <v>0</v>
      </c>
      <c r="N26" s="201">
        <v>29.12</v>
      </c>
      <c r="O26" s="201">
        <v>48.91</v>
      </c>
      <c r="P26" s="201">
        <v>66.86</v>
      </c>
      <c r="Q26" s="201">
        <v>5.35</v>
      </c>
      <c r="R26" s="201">
        <v>10.4</v>
      </c>
      <c r="S26" s="201">
        <v>6.48</v>
      </c>
      <c r="T26" s="201">
        <v>0</v>
      </c>
      <c r="U26" s="201">
        <v>220.37</v>
      </c>
      <c r="V26" s="201">
        <v>3.51</v>
      </c>
      <c r="W26" s="201">
        <v>11.39</v>
      </c>
      <c r="X26" s="201">
        <v>36.380000000000003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68.489999999999995</v>
      </c>
      <c r="AQ26" s="201">
        <v>21.58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86.91</v>
      </c>
      <c r="L27" s="201">
        <v>63.34</v>
      </c>
      <c r="M27" s="201">
        <v>0</v>
      </c>
      <c r="N27" s="201">
        <v>29.12</v>
      </c>
      <c r="O27" s="201">
        <v>48.91</v>
      </c>
      <c r="P27" s="201">
        <v>66.86</v>
      </c>
      <c r="Q27" s="201">
        <v>5.35</v>
      </c>
      <c r="R27" s="201">
        <v>10.4</v>
      </c>
      <c r="S27" s="201">
        <v>6.48</v>
      </c>
      <c r="T27" s="201">
        <v>0</v>
      </c>
      <c r="U27" s="201">
        <v>220.37</v>
      </c>
      <c r="V27" s="201">
        <v>3.51</v>
      </c>
      <c r="W27" s="201">
        <v>11.39</v>
      </c>
      <c r="X27" s="201">
        <v>36.380000000000003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68.489999999999995</v>
      </c>
      <c r="AQ27" s="201">
        <v>22.13</v>
      </c>
      <c r="AR27" s="201">
        <v>1.6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125.54</v>
      </c>
      <c r="L28" s="201">
        <v>63.34</v>
      </c>
      <c r="M28" s="201">
        <v>0</v>
      </c>
      <c r="N28" s="201">
        <v>29.12</v>
      </c>
      <c r="O28" s="201">
        <v>48.91</v>
      </c>
      <c r="P28" s="201">
        <v>66.86</v>
      </c>
      <c r="Q28" s="201">
        <v>5.35</v>
      </c>
      <c r="R28" s="201">
        <v>10.4</v>
      </c>
      <c r="S28" s="201">
        <v>6.48</v>
      </c>
      <c r="T28" s="201">
        <v>0</v>
      </c>
      <c r="U28" s="201">
        <v>220.37</v>
      </c>
      <c r="V28" s="201">
        <v>3.51</v>
      </c>
      <c r="W28" s="201">
        <v>11.39</v>
      </c>
      <c r="X28" s="201">
        <v>36.380000000000003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68.489999999999995</v>
      </c>
      <c r="AQ28" s="201">
        <v>22.13</v>
      </c>
      <c r="AR28" s="201">
        <v>5.28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115.88</v>
      </c>
      <c r="L29" s="201">
        <v>63.34</v>
      </c>
      <c r="M29" s="201">
        <v>0</v>
      </c>
      <c r="N29" s="201">
        <v>29.12</v>
      </c>
      <c r="O29" s="201">
        <v>48.91</v>
      </c>
      <c r="P29" s="201">
        <v>66.86</v>
      </c>
      <c r="Q29" s="201">
        <v>5.35</v>
      </c>
      <c r="R29" s="201">
        <v>10.4</v>
      </c>
      <c r="S29" s="201">
        <v>6.48</v>
      </c>
      <c r="T29" s="201">
        <v>0</v>
      </c>
      <c r="U29" s="201">
        <v>220.37</v>
      </c>
      <c r="V29" s="201">
        <v>3.51</v>
      </c>
      <c r="W29" s="201">
        <v>11.39</v>
      </c>
      <c r="X29" s="201">
        <v>36.380000000000003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68.489999999999995</v>
      </c>
      <c r="AQ29" s="201">
        <v>22.13</v>
      </c>
      <c r="AR29" s="201">
        <v>10.49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86.91</v>
      </c>
      <c r="L30" s="201">
        <v>43.46</v>
      </c>
      <c r="M30" s="201">
        <v>0</v>
      </c>
      <c r="N30" s="201">
        <v>29.12</v>
      </c>
      <c r="O30" s="201">
        <v>48.91</v>
      </c>
      <c r="P30" s="201">
        <v>66.86</v>
      </c>
      <c r="Q30" s="201">
        <v>5.35</v>
      </c>
      <c r="R30" s="201">
        <v>10.4</v>
      </c>
      <c r="S30" s="201">
        <v>6.48</v>
      </c>
      <c r="T30" s="201">
        <v>0</v>
      </c>
      <c r="U30" s="201">
        <v>220.37</v>
      </c>
      <c r="V30" s="201">
        <v>3.51</v>
      </c>
      <c r="W30" s="201">
        <v>11.39</v>
      </c>
      <c r="X30" s="201">
        <v>36.380000000000003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68.489999999999995</v>
      </c>
      <c r="AQ30" s="201">
        <v>22.13</v>
      </c>
      <c r="AR30" s="201">
        <v>18.600000000000001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86.91</v>
      </c>
      <c r="L31" s="201">
        <v>33.799999999999997</v>
      </c>
      <c r="M31" s="201">
        <v>0</v>
      </c>
      <c r="N31" s="201">
        <v>29.12</v>
      </c>
      <c r="O31" s="201">
        <v>48.91</v>
      </c>
      <c r="P31" s="201">
        <v>66.86</v>
      </c>
      <c r="Q31" s="201">
        <v>5.35</v>
      </c>
      <c r="R31" s="201">
        <v>10.4</v>
      </c>
      <c r="S31" s="201">
        <v>6.48</v>
      </c>
      <c r="T31" s="201">
        <v>0</v>
      </c>
      <c r="U31" s="201">
        <v>220.37</v>
      </c>
      <c r="V31" s="201">
        <v>3.51</v>
      </c>
      <c r="W31" s="201">
        <v>11.39</v>
      </c>
      <c r="X31" s="201">
        <v>36.380000000000003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68.489999999999995</v>
      </c>
      <c r="AQ31" s="201">
        <v>22.13</v>
      </c>
      <c r="AR31" s="201">
        <v>25.35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86.91</v>
      </c>
      <c r="L32" s="201">
        <v>33.799999999999997</v>
      </c>
      <c r="M32" s="201">
        <v>0</v>
      </c>
      <c r="N32" s="201">
        <v>29.12</v>
      </c>
      <c r="O32" s="201">
        <v>48.91</v>
      </c>
      <c r="P32" s="201">
        <v>66.86</v>
      </c>
      <c r="Q32" s="201">
        <v>2.9</v>
      </c>
      <c r="R32" s="201">
        <v>5.79</v>
      </c>
      <c r="S32" s="201">
        <v>3.86</v>
      </c>
      <c r="T32" s="201">
        <v>0</v>
      </c>
      <c r="U32" s="201">
        <v>220.37</v>
      </c>
      <c r="V32" s="201">
        <v>3.51</v>
      </c>
      <c r="W32" s="201">
        <v>11.39</v>
      </c>
      <c r="X32" s="201">
        <v>36.380000000000003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68.489999999999995</v>
      </c>
      <c r="AQ32" s="201">
        <v>11.59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88.95</v>
      </c>
      <c r="L33" s="201">
        <v>33.799999999999997</v>
      </c>
      <c r="M33" s="201">
        <v>0</v>
      </c>
      <c r="N33" s="201">
        <v>29.12</v>
      </c>
      <c r="O33" s="201">
        <v>48.91</v>
      </c>
      <c r="P33" s="201">
        <v>66.86</v>
      </c>
      <c r="Q33" s="201">
        <v>2.9</v>
      </c>
      <c r="R33" s="201">
        <v>5.79</v>
      </c>
      <c r="S33" s="201">
        <v>3.86</v>
      </c>
      <c r="T33" s="201">
        <v>0</v>
      </c>
      <c r="U33" s="201">
        <v>220.37</v>
      </c>
      <c r="V33" s="201">
        <v>3.51</v>
      </c>
      <c r="W33" s="201">
        <v>11.39</v>
      </c>
      <c r="X33" s="201">
        <v>36.380000000000003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68.489999999999995</v>
      </c>
      <c r="AQ33" s="201">
        <v>11.59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86.91</v>
      </c>
      <c r="L34" s="201">
        <v>33.799999999999997</v>
      </c>
      <c r="M34" s="201">
        <v>0</v>
      </c>
      <c r="N34" s="201">
        <v>29.12</v>
      </c>
      <c r="O34" s="201">
        <v>48.91</v>
      </c>
      <c r="P34" s="201">
        <v>66.86</v>
      </c>
      <c r="Q34" s="201">
        <v>2.9</v>
      </c>
      <c r="R34" s="201">
        <v>5.79</v>
      </c>
      <c r="S34" s="201">
        <v>3.86</v>
      </c>
      <c r="T34" s="201">
        <v>0</v>
      </c>
      <c r="U34" s="201">
        <v>220.37</v>
      </c>
      <c r="V34" s="201">
        <v>3.51</v>
      </c>
      <c r="W34" s="201">
        <v>11.39</v>
      </c>
      <c r="X34" s="201">
        <v>36.380000000000003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68.489999999999995</v>
      </c>
      <c r="AQ34" s="201">
        <v>22.13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86.91</v>
      </c>
      <c r="L35" s="201">
        <v>33.799999999999997</v>
      </c>
      <c r="M35" s="201">
        <v>0</v>
      </c>
      <c r="N35" s="201">
        <v>29.12</v>
      </c>
      <c r="O35" s="201">
        <v>48.91</v>
      </c>
      <c r="P35" s="201">
        <v>66.86</v>
      </c>
      <c r="Q35" s="201">
        <v>2.9</v>
      </c>
      <c r="R35" s="201">
        <v>10.4</v>
      </c>
      <c r="S35" s="201">
        <v>3.86</v>
      </c>
      <c r="T35" s="201">
        <v>0</v>
      </c>
      <c r="U35" s="201">
        <v>220.37</v>
      </c>
      <c r="V35" s="201">
        <v>3.51</v>
      </c>
      <c r="W35" s="201">
        <v>11.39</v>
      </c>
      <c r="X35" s="201">
        <v>36.380000000000003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68.489999999999995</v>
      </c>
      <c r="AQ35" s="201">
        <v>11.59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86.91</v>
      </c>
      <c r="L36" s="201">
        <v>33.799999999999997</v>
      </c>
      <c r="M36" s="201">
        <v>0</v>
      </c>
      <c r="N36" s="201">
        <v>29.12</v>
      </c>
      <c r="O36" s="201">
        <v>48.91</v>
      </c>
      <c r="P36" s="201">
        <v>66.86</v>
      </c>
      <c r="Q36" s="201">
        <v>2.9</v>
      </c>
      <c r="R36" s="201">
        <v>10.4</v>
      </c>
      <c r="S36" s="201">
        <v>3.86</v>
      </c>
      <c r="T36" s="201">
        <v>0</v>
      </c>
      <c r="U36" s="201">
        <v>220.37</v>
      </c>
      <c r="V36" s="201">
        <v>3.51</v>
      </c>
      <c r="W36" s="201">
        <v>11.39</v>
      </c>
      <c r="X36" s="201">
        <v>36.380000000000003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68.489999999999995</v>
      </c>
      <c r="AQ36" s="201">
        <v>11.59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86.91</v>
      </c>
      <c r="L37" s="201">
        <v>33.799999999999997</v>
      </c>
      <c r="M37" s="201">
        <v>0</v>
      </c>
      <c r="N37" s="201">
        <v>29.12</v>
      </c>
      <c r="O37" s="201">
        <v>48.91</v>
      </c>
      <c r="P37" s="201">
        <v>66.86</v>
      </c>
      <c r="Q37" s="201">
        <v>2.9</v>
      </c>
      <c r="R37" s="201">
        <v>5.8</v>
      </c>
      <c r="S37" s="201">
        <v>3.86</v>
      </c>
      <c r="T37" s="201">
        <v>0</v>
      </c>
      <c r="U37" s="201">
        <v>220.37</v>
      </c>
      <c r="V37" s="201">
        <v>3.51</v>
      </c>
      <c r="W37" s="201">
        <v>11.39</v>
      </c>
      <c r="X37" s="201">
        <v>36.380000000000003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70.92</v>
      </c>
      <c r="AQ37" s="201">
        <v>11.59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86.91</v>
      </c>
      <c r="L38" s="201">
        <v>33.799999999999997</v>
      </c>
      <c r="M38" s="201">
        <v>0</v>
      </c>
      <c r="N38" s="201">
        <v>29.12</v>
      </c>
      <c r="O38" s="201">
        <v>48.91</v>
      </c>
      <c r="P38" s="201">
        <v>66.86</v>
      </c>
      <c r="Q38" s="201">
        <v>2.9</v>
      </c>
      <c r="R38" s="201">
        <v>9.16</v>
      </c>
      <c r="S38" s="201">
        <v>3.86</v>
      </c>
      <c r="T38" s="201">
        <v>0</v>
      </c>
      <c r="U38" s="201">
        <v>220.37</v>
      </c>
      <c r="V38" s="201">
        <v>3.51</v>
      </c>
      <c r="W38" s="201">
        <v>11.39</v>
      </c>
      <c r="X38" s="201">
        <v>36.380000000000003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68.489999999999995</v>
      </c>
      <c r="AQ38" s="201">
        <v>11.59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86.91</v>
      </c>
      <c r="L39" s="201">
        <v>33.799999999999997</v>
      </c>
      <c r="M39" s="201">
        <v>0</v>
      </c>
      <c r="N39" s="201">
        <v>29.12</v>
      </c>
      <c r="O39" s="201">
        <v>48.91</v>
      </c>
      <c r="P39" s="201">
        <v>66.86</v>
      </c>
      <c r="Q39" s="201">
        <v>2.9</v>
      </c>
      <c r="R39" s="201">
        <v>5.79</v>
      </c>
      <c r="S39" s="201">
        <v>3.86</v>
      </c>
      <c r="T39" s="201">
        <v>0</v>
      </c>
      <c r="U39" s="201">
        <v>220.37</v>
      </c>
      <c r="V39" s="201">
        <v>3.51</v>
      </c>
      <c r="W39" s="201">
        <v>11.39</v>
      </c>
      <c r="X39" s="201">
        <v>36.380000000000003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55</v>
      </c>
      <c r="AQ39" s="201">
        <v>11.59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86.91</v>
      </c>
      <c r="L40" s="201">
        <v>33.799999999999997</v>
      </c>
      <c r="M40" s="201">
        <v>0</v>
      </c>
      <c r="N40" s="201">
        <v>29.12</v>
      </c>
      <c r="O40" s="201">
        <v>48.91</v>
      </c>
      <c r="P40" s="201">
        <v>66.86</v>
      </c>
      <c r="Q40" s="201">
        <v>2.9</v>
      </c>
      <c r="R40" s="201">
        <v>5.79</v>
      </c>
      <c r="S40" s="201">
        <v>3.86</v>
      </c>
      <c r="T40" s="201">
        <v>0</v>
      </c>
      <c r="U40" s="201">
        <v>220.37</v>
      </c>
      <c r="V40" s="201">
        <v>3.51</v>
      </c>
      <c r="W40" s="201">
        <v>11.39</v>
      </c>
      <c r="X40" s="201">
        <v>36.380000000000003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48.28</v>
      </c>
      <c r="AQ40" s="201">
        <v>11.59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86.91</v>
      </c>
      <c r="L41" s="201">
        <v>33.799999999999997</v>
      </c>
      <c r="M41" s="201">
        <v>0</v>
      </c>
      <c r="N41" s="201">
        <v>29.12</v>
      </c>
      <c r="O41" s="201">
        <v>48.91</v>
      </c>
      <c r="P41" s="201">
        <v>66.86</v>
      </c>
      <c r="Q41" s="201">
        <v>2.9</v>
      </c>
      <c r="R41" s="201">
        <v>5.79</v>
      </c>
      <c r="S41" s="201">
        <v>3.86</v>
      </c>
      <c r="T41" s="201">
        <v>0</v>
      </c>
      <c r="U41" s="201">
        <v>220.37</v>
      </c>
      <c r="V41" s="201">
        <v>3.51</v>
      </c>
      <c r="W41" s="201">
        <v>11.39</v>
      </c>
      <c r="X41" s="201">
        <v>36.380000000000003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43.46</v>
      </c>
      <c r="AQ41" s="201">
        <v>11.59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86.91</v>
      </c>
      <c r="L42" s="201">
        <v>33.799999999999997</v>
      </c>
      <c r="M42" s="201">
        <v>0</v>
      </c>
      <c r="N42" s="201">
        <v>29.12</v>
      </c>
      <c r="O42" s="201">
        <v>48.91</v>
      </c>
      <c r="P42" s="201">
        <v>66.86</v>
      </c>
      <c r="Q42" s="201">
        <v>2.9</v>
      </c>
      <c r="R42" s="201">
        <v>5.79</v>
      </c>
      <c r="S42" s="201">
        <v>3.86</v>
      </c>
      <c r="T42" s="201">
        <v>0</v>
      </c>
      <c r="U42" s="201">
        <v>220.37</v>
      </c>
      <c r="V42" s="201">
        <v>3.51</v>
      </c>
      <c r="W42" s="201">
        <v>11.39</v>
      </c>
      <c r="X42" s="201">
        <v>36.380000000000003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48.28</v>
      </c>
      <c r="AQ42" s="201">
        <v>11.59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86.91</v>
      </c>
      <c r="L43" s="201">
        <v>33.799999999999997</v>
      </c>
      <c r="M43" s="201">
        <v>0</v>
      </c>
      <c r="N43" s="201">
        <v>29.12</v>
      </c>
      <c r="O43" s="201">
        <v>48.91</v>
      </c>
      <c r="P43" s="201">
        <v>66.86</v>
      </c>
      <c r="Q43" s="201">
        <v>2.9</v>
      </c>
      <c r="R43" s="201">
        <v>5.79</v>
      </c>
      <c r="S43" s="201">
        <v>3.86</v>
      </c>
      <c r="T43" s="201">
        <v>0</v>
      </c>
      <c r="U43" s="201">
        <v>220.37</v>
      </c>
      <c r="V43" s="201">
        <v>3.51</v>
      </c>
      <c r="W43" s="201">
        <v>11.39</v>
      </c>
      <c r="X43" s="201">
        <v>36.380000000000003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43.46</v>
      </c>
      <c r="AQ43" s="201">
        <v>11.59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86.91</v>
      </c>
      <c r="L44" s="201">
        <v>33.799999999999997</v>
      </c>
      <c r="M44" s="201">
        <v>0</v>
      </c>
      <c r="N44" s="201">
        <v>29.12</v>
      </c>
      <c r="O44" s="201">
        <v>48.91</v>
      </c>
      <c r="P44" s="201">
        <v>66.86</v>
      </c>
      <c r="Q44" s="201">
        <v>2.9</v>
      </c>
      <c r="R44" s="201">
        <v>5.79</v>
      </c>
      <c r="S44" s="201">
        <v>3.86</v>
      </c>
      <c r="T44" s="201">
        <v>0</v>
      </c>
      <c r="U44" s="201">
        <v>220.37</v>
      </c>
      <c r="V44" s="201">
        <v>3.51</v>
      </c>
      <c r="W44" s="201">
        <v>11.39</v>
      </c>
      <c r="X44" s="201">
        <v>36.380000000000003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53.11</v>
      </c>
      <c r="AQ44" s="201">
        <v>11.59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86.91</v>
      </c>
      <c r="L45" s="201">
        <v>33.799999999999997</v>
      </c>
      <c r="M45" s="201">
        <v>0</v>
      </c>
      <c r="N45" s="201">
        <v>29.12</v>
      </c>
      <c r="O45" s="201">
        <v>48.91</v>
      </c>
      <c r="P45" s="201">
        <v>66.86</v>
      </c>
      <c r="Q45" s="201">
        <v>2.9</v>
      </c>
      <c r="R45" s="201">
        <v>5.79</v>
      </c>
      <c r="S45" s="201">
        <v>3.86</v>
      </c>
      <c r="T45" s="201">
        <v>0</v>
      </c>
      <c r="U45" s="201">
        <v>220.37</v>
      </c>
      <c r="V45" s="201">
        <v>2.9</v>
      </c>
      <c r="W45" s="201">
        <v>6.94</v>
      </c>
      <c r="X45" s="201">
        <v>32.450000000000003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53.11</v>
      </c>
      <c r="AQ45" s="201">
        <v>11.59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86.91</v>
      </c>
      <c r="L46" s="201">
        <v>33.799999999999997</v>
      </c>
      <c r="M46" s="201">
        <v>0</v>
      </c>
      <c r="N46" s="201">
        <v>29.12</v>
      </c>
      <c r="O46" s="201">
        <v>48.91</v>
      </c>
      <c r="P46" s="201">
        <v>66.86</v>
      </c>
      <c r="Q46" s="201">
        <v>2.9</v>
      </c>
      <c r="R46" s="201">
        <v>5.79</v>
      </c>
      <c r="S46" s="201">
        <v>3.86</v>
      </c>
      <c r="T46" s="201">
        <v>0</v>
      </c>
      <c r="U46" s="201">
        <v>220.37</v>
      </c>
      <c r="V46" s="201">
        <v>2.9</v>
      </c>
      <c r="W46" s="201">
        <v>6.76</v>
      </c>
      <c r="X46" s="201">
        <v>19.57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53.11</v>
      </c>
      <c r="AQ46" s="201">
        <v>11.59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86.91</v>
      </c>
      <c r="L47" s="201">
        <v>33.799999999999997</v>
      </c>
      <c r="M47" s="201">
        <v>0</v>
      </c>
      <c r="N47" s="201">
        <v>29.12</v>
      </c>
      <c r="O47" s="201">
        <v>49.56</v>
      </c>
      <c r="P47" s="201">
        <v>66.86</v>
      </c>
      <c r="Q47" s="201">
        <v>2.9</v>
      </c>
      <c r="R47" s="201">
        <v>5.79</v>
      </c>
      <c r="S47" s="201">
        <v>3.86</v>
      </c>
      <c r="T47" s="201">
        <v>0</v>
      </c>
      <c r="U47" s="201">
        <v>220.37</v>
      </c>
      <c r="V47" s="201">
        <v>2.9</v>
      </c>
      <c r="W47" s="201">
        <v>6.76</v>
      </c>
      <c r="X47" s="201">
        <v>19.309999999999999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38.630000000000003</v>
      </c>
      <c r="AQ47" s="201">
        <v>11.59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86.91</v>
      </c>
      <c r="L48" s="201">
        <v>33.799999999999997</v>
      </c>
      <c r="M48" s="201">
        <v>0</v>
      </c>
      <c r="N48" s="201">
        <v>29.12</v>
      </c>
      <c r="O48" s="201">
        <v>49.56</v>
      </c>
      <c r="P48" s="201">
        <v>66.86</v>
      </c>
      <c r="Q48" s="201">
        <v>2.9</v>
      </c>
      <c r="R48" s="201">
        <v>5.79</v>
      </c>
      <c r="S48" s="201">
        <v>3.86</v>
      </c>
      <c r="T48" s="201">
        <v>0</v>
      </c>
      <c r="U48" s="201">
        <v>220.37</v>
      </c>
      <c r="V48" s="201">
        <v>2.8</v>
      </c>
      <c r="W48" s="201">
        <v>6.53</v>
      </c>
      <c r="X48" s="201">
        <v>19.309999999999999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33.799999999999997</v>
      </c>
      <c r="AQ48" s="201">
        <v>11.59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86.91</v>
      </c>
      <c r="L49" s="201">
        <v>33.799999999999997</v>
      </c>
      <c r="M49" s="201">
        <v>0</v>
      </c>
      <c r="N49" s="201">
        <v>29.12</v>
      </c>
      <c r="O49" s="201">
        <v>49.56</v>
      </c>
      <c r="P49" s="201">
        <v>66.86</v>
      </c>
      <c r="Q49" s="201">
        <v>2.9</v>
      </c>
      <c r="R49" s="201">
        <v>5.79</v>
      </c>
      <c r="S49" s="201">
        <v>3.86</v>
      </c>
      <c r="T49" s="201">
        <v>0</v>
      </c>
      <c r="U49" s="201">
        <v>220.37</v>
      </c>
      <c r="V49" s="201">
        <v>2.8</v>
      </c>
      <c r="W49" s="201">
        <v>6.53</v>
      </c>
      <c r="X49" s="201">
        <v>18.649999999999999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33.799999999999997</v>
      </c>
      <c r="AQ49" s="201">
        <v>11.59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86.91</v>
      </c>
      <c r="L50" s="201">
        <v>33.799999999999997</v>
      </c>
      <c r="M50" s="201">
        <v>0</v>
      </c>
      <c r="N50" s="201">
        <v>29.12</v>
      </c>
      <c r="O50" s="201">
        <v>49.56</v>
      </c>
      <c r="P50" s="201">
        <v>66.86</v>
      </c>
      <c r="Q50" s="201">
        <v>2.9</v>
      </c>
      <c r="R50" s="201">
        <v>5.79</v>
      </c>
      <c r="S50" s="201">
        <v>3.86</v>
      </c>
      <c r="T50" s="201">
        <v>0</v>
      </c>
      <c r="U50" s="201">
        <v>220.37</v>
      </c>
      <c r="V50" s="201">
        <v>2.8</v>
      </c>
      <c r="W50" s="201">
        <v>6.53</v>
      </c>
      <c r="X50" s="201">
        <v>18.649999999999999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33.799999999999997</v>
      </c>
      <c r="AQ50" s="201">
        <v>11.59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86.91</v>
      </c>
      <c r="L51" s="201">
        <v>33.799999999999997</v>
      </c>
      <c r="M51" s="201">
        <v>0</v>
      </c>
      <c r="N51" s="201">
        <v>29.12</v>
      </c>
      <c r="O51" s="201">
        <v>49.56</v>
      </c>
      <c r="P51" s="201">
        <v>66.86</v>
      </c>
      <c r="Q51" s="201">
        <v>2.9</v>
      </c>
      <c r="R51" s="201">
        <v>5.79</v>
      </c>
      <c r="S51" s="201">
        <v>3.86</v>
      </c>
      <c r="T51" s="201">
        <v>0</v>
      </c>
      <c r="U51" s="201">
        <v>220.37</v>
      </c>
      <c r="V51" s="201">
        <v>2.8</v>
      </c>
      <c r="W51" s="201">
        <v>6.53</v>
      </c>
      <c r="X51" s="201">
        <v>18.649999999999999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33.799999999999997</v>
      </c>
      <c r="AQ51" s="201">
        <v>11.59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86.91</v>
      </c>
      <c r="L52" s="201">
        <v>33.799999999999997</v>
      </c>
      <c r="M52" s="201">
        <v>0</v>
      </c>
      <c r="N52" s="201">
        <v>29.12</v>
      </c>
      <c r="O52" s="201">
        <v>49.56</v>
      </c>
      <c r="P52" s="201">
        <v>66.86</v>
      </c>
      <c r="Q52" s="201">
        <v>2.9</v>
      </c>
      <c r="R52" s="201">
        <v>5.79</v>
      </c>
      <c r="S52" s="201">
        <v>3.86</v>
      </c>
      <c r="T52" s="201">
        <v>0</v>
      </c>
      <c r="U52" s="201">
        <v>220.37</v>
      </c>
      <c r="V52" s="201">
        <v>2.8</v>
      </c>
      <c r="W52" s="201">
        <v>6.53</v>
      </c>
      <c r="X52" s="201">
        <v>18.649999999999999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33.799999999999997</v>
      </c>
      <c r="AQ52" s="201">
        <v>11.59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86.91</v>
      </c>
      <c r="L53" s="201">
        <v>33.799999999999997</v>
      </c>
      <c r="M53" s="201">
        <v>0</v>
      </c>
      <c r="N53" s="201">
        <v>15.45</v>
      </c>
      <c r="O53" s="201">
        <v>46.44</v>
      </c>
      <c r="P53" s="201">
        <v>66.86</v>
      </c>
      <c r="Q53" s="201">
        <v>2.9</v>
      </c>
      <c r="R53" s="201">
        <v>5.79</v>
      </c>
      <c r="S53" s="201">
        <v>3.86</v>
      </c>
      <c r="T53" s="201">
        <v>0</v>
      </c>
      <c r="U53" s="201">
        <v>220.37</v>
      </c>
      <c r="V53" s="201">
        <v>2.7</v>
      </c>
      <c r="W53" s="201">
        <v>6.31</v>
      </c>
      <c r="X53" s="201">
        <v>18.010000000000002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33.799999999999997</v>
      </c>
      <c r="AQ53" s="201">
        <v>11.59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86.91</v>
      </c>
      <c r="L54" s="201">
        <v>33.799999999999997</v>
      </c>
      <c r="M54" s="201">
        <v>0</v>
      </c>
      <c r="N54" s="201">
        <v>15.45</v>
      </c>
      <c r="O54" s="201">
        <v>46.44</v>
      </c>
      <c r="P54" s="201">
        <v>66.86</v>
      </c>
      <c r="Q54" s="201">
        <v>2.9</v>
      </c>
      <c r="R54" s="201">
        <v>5.79</v>
      </c>
      <c r="S54" s="201">
        <v>3.86</v>
      </c>
      <c r="T54" s="201">
        <v>0</v>
      </c>
      <c r="U54" s="201">
        <v>220.37</v>
      </c>
      <c r="V54" s="201">
        <v>2.7</v>
      </c>
      <c r="W54" s="201">
        <v>6.31</v>
      </c>
      <c r="X54" s="201">
        <v>18.010000000000002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33.799999999999997</v>
      </c>
      <c r="AQ54" s="201">
        <v>11.59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86.91</v>
      </c>
      <c r="L55" s="201">
        <v>33.799999999999997</v>
      </c>
      <c r="M55" s="201">
        <v>0</v>
      </c>
      <c r="N55" s="201">
        <v>15.45</v>
      </c>
      <c r="O55" s="201">
        <v>46.44</v>
      </c>
      <c r="P55" s="201">
        <v>66.86</v>
      </c>
      <c r="Q55" s="201">
        <v>2.9</v>
      </c>
      <c r="R55" s="201">
        <v>5.79</v>
      </c>
      <c r="S55" s="201">
        <v>3.86</v>
      </c>
      <c r="T55" s="201">
        <v>0</v>
      </c>
      <c r="U55" s="201">
        <v>220.37</v>
      </c>
      <c r="V55" s="201">
        <v>2.7</v>
      </c>
      <c r="W55" s="201">
        <v>6.31</v>
      </c>
      <c r="X55" s="201">
        <v>18.010000000000002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33.799999999999997</v>
      </c>
      <c r="AQ55" s="201">
        <v>11.59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86.91</v>
      </c>
      <c r="L56" s="201">
        <v>33.799999999999997</v>
      </c>
      <c r="M56" s="201">
        <v>0</v>
      </c>
      <c r="N56" s="201">
        <v>15.45</v>
      </c>
      <c r="O56" s="201">
        <v>46.44</v>
      </c>
      <c r="P56" s="201">
        <v>66.86</v>
      </c>
      <c r="Q56" s="201">
        <v>2.9</v>
      </c>
      <c r="R56" s="201">
        <v>5.79</v>
      </c>
      <c r="S56" s="201">
        <v>3.86</v>
      </c>
      <c r="T56" s="201">
        <v>0</v>
      </c>
      <c r="U56" s="201">
        <v>220.37</v>
      </c>
      <c r="V56" s="201">
        <v>2.7</v>
      </c>
      <c r="W56" s="201">
        <v>6.31</v>
      </c>
      <c r="X56" s="201">
        <v>18.010000000000002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33.799999999999997</v>
      </c>
      <c r="AQ56" s="201">
        <v>11.59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86.91</v>
      </c>
      <c r="L57" s="201">
        <v>33.799999999999997</v>
      </c>
      <c r="M57" s="201">
        <v>0</v>
      </c>
      <c r="N57" s="201">
        <v>15.45</v>
      </c>
      <c r="O57" s="201">
        <v>46.44</v>
      </c>
      <c r="P57" s="201">
        <v>66.86</v>
      </c>
      <c r="Q57" s="201">
        <v>2.9</v>
      </c>
      <c r="R57" s="201">
        <v>5.79</v>
      </c>
      <c r="S57" s="201">
        <v>3.86</v>
      </c>
      <c r="T57" s="201">
        <v>0</v>
      </c>
      <c r="U57" s="201">
        <v>220.37</v>
      </c>
      <c r="V57" s="201">
        <v>2.7</v>
      </c>
      <c r="W57" s="201">
        <v>6.31</v>
      </c>
      <c r="X57" s="201">
        <v>18.010000000000002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33.799999999999997</v>
      </c>
      <c r="AQ57" s="201">
        <v>11.59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86.91</v>
      </c>
      <c r="L58" s="201">
        <v>33.799999999999997</v>
      </c>
      <c r="M58" s="201">
        <v>0</v>
      </c>
      <c r="N58" s="201">
        <v>15.45</v>
      </c>
      <c r="O58" s="201">
        <v>46.44</v>
      </c>
      <c r="P58" s="201">
        <v>66.86</v>
      </c>
      <c r="Q58" s="201">
        <v>2.9</v>
      </c>
      <c r="R58" s="201">
        <v>5.8</v>
      </c>
      <c r="S58" s="201">
        <v>3.86</v>
      </c>
      <c r="T58" s="201">
        <v>0</v>
      </c>
      <c r="U58" s="201">
        <v>220.37</v>
      </c>
      <c r="V58" s="201">
        <v>2.7</v>
      </c>
      <c r="W58" s="201">
        <v>6.31</v>
      </c>
      <c r="X58" s="201">
        <v>18.010000000000002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33.799999999999997</v>
      </c>
      <c r="AQ58" s="201">
        <v>11.59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86.91</v>
      </c>
      <c r="L59" s="201">
        <v>33.799999999999997</v>
      </c>
      <c r="M59" s="201">
        <v>0</v>
      </c>
      <c r="N59" s="201">
        <v>14.48</v>
      </c>
      <c r="O59" s="201">
        <v>46.44</v>
      </c>
      <c r="P59" s="201">
        <v>66.86</v>
      </c>
      <c r="Q59" s="201">
        <v>2.8</v>
      </c>
      <c r="R59" s="201">
        <v>5.6</v>
      </c>
      <c r="S59" s="201">
        <v>3.73</v>
      </c>
      <c r="T59" s="201">
        <v>0</v>
      </c>
      <c r="U59" s="201">
        <v>220.37</v>
      </c>
      <c r="V59" s="201">
        <v>2.61</v>
      </c>
      <c r="W59" s="201">
        <v>6.09</v>
      </c>
      <c r="X59" s="201">
        <v>17.39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32.869999999999997</v>
      </c>
      <c r="AQ59" s="201">
        <v>11.28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86.91</v>
      </c>
      <c r="L60" s="201">
        <v>33.799999999999997</v>
      </c>
      <c r="M60" s="201">
        <v>0</v>
      </c>
      <c r="N60" s="201">
        <v>14.48</v>
      </c>
      <c r="O60" s="201">
        <v>46.44</v>
      </c>
      <c r="P60" s="201">
        <v>66.86</v>
      </c>
      <c r="Q60" s="201">
        <v>2.8</v>
      </c>
      <c r="R60" s="201">
        <v>5.6</v>
      </c>
      <c r="S60" s="201">
        <v>3.73</v>
      </c>
      <c r="T60" s="201">
        <v>0</v>
      </c>
      <c r="U60" s="201">
        <v>220.37</v>
      </c>
      <c r="V60" s="201">
        <v>2.61</v>
      </c>
      <c r="W60" s="201">
        <v>6.09</v>
      </c>
      <c r="X60" s="201">
        <v>17.39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32.869999999999997</v>
      </c>
      <c r="AQ60" s="201">
        <v>11.28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86.91</v>
      </c>
      <c r="L61" s="201">
        <v>33.799999999999997</v>
      </c>
      <c r="M61" s="201">
        <v>0</v>
      </c>
      <c r="N61" s="201">
        <v>14.48</v>
      </c>
      <c r="O61" s="201">
        <v>46.44</v>
      </c>
      <c r="P61" s="201">
        <v>66.86</v>
      </c>
      <c r="Q61" s="201">
        <v>2.8</v>
      </c>
      <c r="R61" s="201">
        <v>5.6</v>
      </c>
      <c r="S61" s="201">
        <v>3.73</v>
      </c>
      <c r="T61" s="201">
        <v>0</v>
      </c>
      <c r="U61" s="201">
        <v>220.37</v>
      </c>
      <c r="V61" s="201">
        <v>2.6</v>
      </c>
      <c r="W61" s="201">
        <v>6.76</v>
      </c>
      <c r="X61" s="201">
        <v>18.350000000000001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32.64</v>
      </c>
      <c r="AQ61" s="201">
        <v>11.19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86.91</v>
      </c>
      <c r="L62" s="201">
        <v>33.799999999999997</v>
      </c>
      <c r="M62" s="201">
        <v>0</v>
      </c>
      <c r="N62" s="201">
        <v>14.48</v>
      </c>
      <c r="O62" s="201">
        <v>46.44</v>
      </c>
      <c r="P62" s="201">
        <v>66.86</v>
      </c>
      <c r="Q62" s="201">
        <v>2.8</v>
      </c>
      <c r="R62" s="201">
        <v>5.59</v>
      </c>
      <c r="S62" s="201">
        <v>3.73</v>
      </c>
      <c r="T62" s="201">
        <v>0</v>
      </c>
      <c r="U62" s="201">
        <v>220.37</v>
      </c>
      <c r="V62" s="201">
        <v>2.9</v>
      </c>
      <c r="W62" s="201">
        <v>6.76</v>
      </c>
      <c r="X62" s="201">
        <v>18.350000000000001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32.83</v>
      </c>
      <c r="AQ62" s="201">
        <v>11.19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86.91</v>
      </c>
      <c r="L63" s="201">
        <v>33.799999999999997</v>
      </c>
      <c r="M63" s="201">
        <v>0</v>
      </c>
      <c r="N63" s="201">
        <v>28.27</v>
      </c>
      <c r="O63" s="201">
        <v>49.56</v>
      </c>
      <c r="P63" s="201">
        <v>66.86</v>
      </c>
      <c r="Q63" s="201">
        <v>2.8</v>
      </c>
      <c r="R63" s="201">
        <v>5.59</v>
      </c>
      <c r="S63" s="201">
        <v>3.73</v>
      </c>
      <c r="T63" s="201">
        <v>0</v>
      </c>
      <c r="U63" s="201">
        <v>220.37</v>
      </c>
      <c r="V63" s="201">
        <v>2.9</v>
      </c>
      <c r="W63" s="201">
        <v>6.76</v>
      </c>
      <c r="X63" s="201">
        <v>18.350000000000001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32.83</v>
      </c>
      <c r="AQ63" s="201">
        <v>11.19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86.91</v>
      </c>
      <c r="L64" s="201">
        <v>33.799999999999997</v>
      </c>
      <c r="M64" s="201">
        <v>0</v>
      </c>
      <c r="N64" s="201">
        <v>29.12</v>
      </c>
      <c r="O64" s="201">
        <v>49.56</v>
      </c>
      <c r="P64" s="201">
        <v>66.86</v>
      </c>
      <c r="Q64" s="201">
        <v>2.8</v>
      </c>
      <c r="R64" s="201">
        <v>5.59</v>
      </c>
      <c r="S64" s="201">
        <v>3.73</v>
      </c>
      <c r="T64" s="201">
        <v>0</v>
      </c>
      <c r="U64" s="201">
        <v>220.37</v>
      </c>
      <c r="V64" s="201">
        <v>2.9</v>
      </c>
      <c r="W64" s="201">
        <v>6.76</v>
      </c>
      <c r="X64" s="201">
        <v>18.350000000000001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32.83</v>
      </c>
      <c r="AQ64" s="201">
        <v>11.19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86.91</v>
      </c>
      <c r="L65" s="201">
        <v>33.799999999999997</v>
      </c>
      <c r="M65" s="201">
        <v>0</v>
      </c>
      <c r="N65" s="201">
        <v>29.12</v>
      </c>
      <c r="O65" s="201">
        <v>49.56</v>
      </c>
      <c r="P65" s="201">
        <v>66.86</v>
      </c>
      <c r="Q65" s="201">
        <v>2.8</v>
      </c>
      <c r="R65" s="201">
        <v>5.79</v>
      </c>
      <c r="S65" s="201">
        <v>3.73</v>
      </c>
      <c r="T65" s="201">
        <v>0</v>
      </c>
      <c r="U65" s="201">
        <v>220.37</v>
      </c>
      <c r="V65" s="201">
        <v>2.9</v>
      </c>
      <c r="W65" s="201">
        <v>11.39</v>
      </c>
      <c r="X65" s="201">
        <v>36.380000000000003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32.83</v>
      </c>
      <c r="AQ65" s="201">
        <v>11.19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86.91</v>
      </c>
      <c r="L66" s="201">
        <v>33.799999999999997</v>
      </c>
      <c r="M66" s="201">
        <v>0</v>
      </c>
      <c r="N66" s="201">
        <v>29.12</v>
      </c>
      <c r="O66" s="201">
        <v>49.56</v>
      </c>
      <c r="P66" s="201">
        <v>66.86</v>
      </c>
      <c r="Q66" s="201">
        <v>2.8</v>
      </c>
      <c r="R66" s="201">
        <v>5.79</v>
      </c>
      <c r="S66" s="201">
        <v>3.73</v>
      </c>
      <c r="T66" s="201">
        <v>0</v>
      </c>
      <c r="U66" s="201">
        <v>220.37</v>
      </c>
      <c r="V66" s="201">
        <v>2.9</v>
      </c>
      <c r="W66" s="201">
        <v>11.39</v>
      </c>
      <c r="X66" s="201">
        <v>36.380000000000003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32.83</v>
      </c>
      <c r="AQ66" s="201">
        <v>11.59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86.91</v>
      </c>
      <c r="L67" s="201">
        <v>33.799999999999997</v>
      </c>
      <c r="M67" s="201">
        <v>0</v>
      </c>
      <c r="N67" s="201">
        <v>29.12</v>
      </c>
      <c r="O67" s="201">
        <v>49.56</v>
      </c>
      <c r="P67" s="201">
        <v>49.18</v>
      </c>
      <c r="Q67" s="201">
        <v>2.8</v>
      </c>
      <c r="R67" s="201">
        <v>10.4</v>
      </c>
      <c r="S67" s="201">
        <v>3.73</v>
      </c>
      <c r="T67" s="201">
        <v>0</v>
      </c>
      <c r="U67" s="201">
        <v>220.37</v>
      </c>
      <c r="V67" s="201">
        <v>3.51</v>
      </c>
      <c r="W67" s="201">
        <v>11.39</v>
      </c>
      <c r="X67" s="201">
        <v>36.380000000000003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68.489999999999995</v>
      </c>
      <c r="AQ67" s="201">
        <v>19.45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86.91</v>
      </c>
      <c r="L68" s="201">
        <v>33.799999999999997</v>
      </c>
      <c r="M68" s="201">
        <v>0</v>
      </c>
      <c r="N68" s="201">
        <v>29.12</v>
      </c>
      <c r="O68" s="201">
        <v>49.56</v>
      </c>
      <c r="P68" s="201">
        <v>49.18</v>
      </c>
      <c r="Q68" s="201">
        <v>2.8</v>
      </c>
      <c r="R68" s="201">
        <v>10.4</v>
      </c>
      <c r="S68" s="201">
        <v>3.73</v>
      </c>
      <c r="T68" s="201">
        <v>0</v>
      </c>
      <c r="U68" s="201">
        <v>220.37</v>
      </c>
      <c r="V68" s="201">
        <v>3.51</v>
      </c>
      <c r="W68" s="201">
        <v>11.39</v>
      </c>
      <c r="X68" s="201">
        <v>36.380000000000003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68.489999999999995</v>
      </c>
      <c r="AQ68" s="201">
        <v>19.350000000000001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86.91</v>
      </c>
      <c r="L69" s="201">
        <v>33.799999999999997</v>
      </c>
      <c r="M69" s="201">
        <v>0</v>
      </c>
      <c r="N69" s="201">
        <v>29.12</v>
      </c>
      <c r="O69" s="201">
        <v>49.56</v>
      </c>
      <c r="P69" s="201">
        <v>49.18</v>
      </c>
      <c r="Q69" s="201">
        <v>2.8</v>
      </c>
      <c r="R69" s="201">
        <v>10.4</v>
      </c>
      <c r="S69" s="201">
        <v>3.73</v>
      </c>
      <c r="T69" s="201">
        <v>0</v>
      </c>
      <c r="U69" s="201">
        <v>220.37</v>
      </c>
      <c r="V69" s="201">
        <v>3.51</v>
      </c>
      <c r="W69" s="201">
        <v>11.39</v>
      </c>
      <c r="X69" s="201">
        <v>36.380000000000003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68.489999999999995</v>
      </c>
      <c r="AQ69" s="201">
        <v>22.13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86.91</v>
      </c>
      <c r="L70" s="201">
        <v>33.799999999999997</v>
      </c>
      <c r="M70" s="201">
        <v>0</v>
      </c>
      <c r="N70" s="201">
        <v>29.12</v>
      </c>
      <c r="O70" s="201">
        <v>49.56</v>
      </c>
      <c r="P70" s="201">
        <v>49.18</v>
      </c>
      <c r="Q70" s="201">
        <v>2.8</v>
      </c>
      <c r="R70" s="201">
        <v>10.4</v>
      </c>
      <c r="S70" s="201">
        <v>3.73</v>
      </c>
      <c r="T70" s="201">
        <v>0</v>
      </c>
      <c r="U70" s="201">
        <v>220.37</v>
      </c>
      <c r="V70" s="201">
        <v>3.51</v>
      </c>
      <c r="W70" s="201">
        <v>11.39</v>
      </c>
      <c r="X70" s="201">
        <v>36.380000000000003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86.91</v>
      </c>
      <c r="L71" s="201">
        <v>33.799999999999997</v>
      </c>
      <c r="M71" s="201">
        <v>0</v>
      </c>
      <c r="N71" s="201">
        <v>29.12</v>
      </c>
      <c r="O71" s="201">
        <v>49.56</v>
      </c>
      <c r="P71" s="201">
        <v>49.18</v>
      </c>
      <c r="Q71" s="201">
        <v>2.8</v>
      </c>
      <c r="R71" s="201">
        <v>10.4</v>
      </c>
      <c r="S71" s="201">
        <v>3.73</v>
      </c>
      <c r="T71" s="201">
        <v>0</v>
      </c>
      <c r="U71" s="201">
        <v>220.37</v>
      </c>
      <c r="V71" s="201">
        <v>3.51</v>
      </c>
      <c r="W71" s="201">
        <v>11.39</v>
      </c>
      <c r="X71" s="201">
        <v>36.380000000000003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24.51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86.91</v>
      </c>
      <c r="L72" s="201">
        <v>33.799999999999997</v>
      </c>
      <c r="M72" s="201">
        <v>0</v>
      </c>
      <c r="N72" s="201">
        <v>29.12</v>
      </c>
      <c r="O72" s="201">
        <v>49.56</v>
      </c>
      <c r="P72" s="201">
        <v>49.18</v>
      </c>
      <c r="Q72" s="201">
        <v>2.8</v>
      </c>
      <c r="R72" s="201">
        <v>10.4</v>
      </c>
      <c r="S72" s="201">
        <v>3.73</v>
      </c>
      <c r="T72" s="201">
        <v>0</v>
      </c>
      <c r="U72" s="201">
        <v>220.37</v>
      </c>
      <c r="V72" s="201">
        <v>3.51</v>
      </c>
      <c r="W72" s="201">
        <v>11.39</v>
      </c>
      <c r="X72" s="201">
        <v>36.380000000000003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18.82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86.91</v>
      </c>
      <c r="L73" s="201">
        <v>33.799999999999997</v>
      </c>
      <c r="M73" s="201">
        <v>0</v>
      </c>
      <c r="N73" s="201">
        <v>29.12</v>
      </c>
      <c r="O73" s="201">
        <v>49.56</v>
      </c>
      <c r="P73" s="201">
        <v>49.18</v>
      </c>
      <c r="Q73" s="201">
        <v>2.8</v>
      </c>
      <c r="R73" s="201">
        <v>10.4</v>
      </c>
      <c r="S73" s="201">
        <v>3.73</v>
      </c>
      <c r="T73" s="201">
        <v>0</v>
      </c>
      <c r="U73" s="201">
        <v>220.37</v>
      </c>
      <c r="V73" s="201">
        <v>3.51</v>
      </c>
      <c r="W73" s="201">
        <v>11.39</v>
      </c>
      <c r="X73" s="201">
        <v>36.380000000000003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10.99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86.91</v>
      </c>
      <c r="L74" s="201">
        <v>33.799999999999997</v>
      </c>
      <c r="M74" s="201">
        <v>0</v>
      </c>
      <c r="N74" s="201">
        <v>29.12</v>
      </c>
      <c r="O74" s="201">
        <v>49.56</v>
      </c>
      <c r="P74" s="201">
        <v>49.18</v>
      </c>
      <c r="Q74" s="201">
        <v>5.22</v>
      </c>
      <c r="R74" s="201">
        <v>10.4</v>
      </c>
      <c r="S74" s="201">
        <v>6.48</v>
      </c>
      <c r="T74" s="201">
        <v>0</v>
      </c>
      <c r="U74" s="201">
        <v>220.37</v>
      </c>
      <c r="V74" s="201">
        <v>3.51</v>
      </c>
      <c r="W74" s="201">
        <v>11.39</v>
      </c>
      <c r="X74" s="201">
        <v>36.380000000000003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5.29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86.91</v>
      </c>
      <c r="L75" s="201">
        <v>33.799999999999997</v>
      </c>
      <c r="M75" s="201">
        <v>0</v>
      </c>
      <c r="N75" s="201">
        <v>29.12</v>
      </c>
      <c r="O75" s="201">
        <v>49.56</v>
      </c>
      <c r="P75" s="201">
        <v>49.18</v>
      </c>
      <c r="Q75" s="201">
        <v>5.35</v>
      </c>
      <c r="R75" s="201">
        <v>10.4</v>
      </c>
      <c r="S75" s="201">
        <v>6.48</v>
      </c>
      <c r="T75" s="201">
        <v>0</v>
      </c>
      <c r="U75" s="201">
        <v>220.37</v>
      </c>
      <c r="V75" s="201">
        <v>3.51</v>
      </c>
      <c r="W75" s="201">
        <v>11.39</v>
      </c>
      <c r="X75" s="201">
        <v>36.380000000000003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86.91</v>
      </c>
      <c r="L76" s="201">
        <v>33.799999999999997</v>
      </c>
      <c r="M76" s="201">
        <v>0</v>
      </c>
      <c r="N76" s="201">
        <v>29.12</v>
      </c>
      <c r="O76" s="201">
        <v>49.56</v>
      </c>
      <c r="P76" s="201">
        <v>49.18</v>
      </c>
      <c r="Q76" s="201">
        <v>5.35</v>
      </c>
      <c r="R76" s="201">
        <v>10.4</v>
      </c>
      <c r="S76" s="201">
        <v>6.48</v>
      </c>
      <c r="T76" s="201">
        <v>0</v>
      </c>
      <c r="U76" s="201">
        <v>220.37</v>
      </c>
      <c r="V76" s="201">
        <v>3.51</v>
      </c>
      <c r="W76" s="201">
        <v>11.39</v>
      </c>
      <c r="X76" s="201">
        <v>36.380000000000003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86.91</v>
      </c>
      <c r="L77" s="201">
        <v>63.34</v>
      </c>
      <c r="M77" s="201">
        <v>0</v>
      </c>
      <c r="N77" s="201">
        <v>29.12</v>
      </c>
      <c r="O77" s="201">
        <v>49.56</v>
      </c>
      <c r="P77" s="201">
        <v>49.18</v>
      </c>
      <c r="Q77" s="201">
        <v>5.35</v>
      </c>
      <c r="R77" s="201">
        <v>10.4</v>
      </c>
      <c r="S77" s="201">
        <v>6.48</v>
      </c>
      <c r="T77" s="201">
        <v>0</v>
      </c>
      <c r="U77" s="201">
        <v>220.37</v>
      </c>
      <c r="V77" s="201">
        <v>3.51</v>
      </c>
      <c r="W77" s="201">
        <v>11.39</v>
      </c>
      <c r="X77" s="201">
        <v>36.380000000000003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86.91</v>
      </c>
      <c r="L78" s="201">
        <v>63.34</v>
      </c>
      <c r="M78" s="201">
        <v>0</v>
      </c>
      <c r="N78" s="201">
        <v>29.12</v>
      </c>
      <c r="O78" s="201">
        <v>49.56</v>
      </c>
      <c r="P78" s="201">
        <v>49.18</v>
      </c>
      <c r="Q78" s="201">
        <v>5.35</v>
      </c>
      <c r="R78" s="201">
        <v>10.4</v>
      </c>
      <c r="S78" s="201">
        <v>6.48</v>
      </c>
      <c r="T78" s="201">
        <v>0</v>
      </c>
      <c r="U78" s="201">
        <v>220.37</v>
      </c>
      <c r="V78" s="201">
        <v>3.51</v>
      </c>
      <c r="W78" s="201">
        <v>11.39</v>
      </c>
      <c r="X78" s="201">
        <v>36.380000000000003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86.91</v>
      </c>
      <c r="L79" s="201">
        <v>63.34</v>
      </c>
      <c r="M79" s="201">
        <v>0</v>
      </c>
      <c r="N79" s="201">
        <v>29.12</v>
      </c>
      <c r="O79" s="201">
        <v>49.56</v>
      </c>
      <c r="P79" s="201">
        <v>49.18</v>
      </c>
      <c r="Q79" s="201">
        <v>5.35</v>
      </c>
      <c r="R79" s="201">
        <v>10.4</v>
      </c>
      <c r="S79" s="201">
        <v>6.48</v>
      </c>
      <c r="T79" s="201">
        <v>0</v>
      </c>
      <c r="U79" s="201">
        <v>220.37</v>
      </c>
      <c r="V79" s="201">
        <v>3.51</v>
      </c>
      <c r="W79" s="201">
        <v>11.39</v>
      </c>
      <c r="X79" s="201">
        <v>36.380000000000003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86.91</v>
      </c>
      <c r="L80" s="201">
        <v>63.34</v>
      </c>
      <c r="M80" s="201">
        <v>0</v>
      </c>
      <c r="N80" s="201">
        <v>29.12</v>
      </c>
      <c r="O80" s="201">
        <v>49.56</v>
      </c>
      <c r="P80" s="201">
        <v>49.18</v>
      </c>
      <c r="Q80" s="201">
        <v>5.35</v>
      </c>
      <c r="R80" s="201">
        <v>10.4</v>
      </c>
      <c r="S80" s="201">
        <v>6.48</v>
      </c>
      <c r="T80" s="201">
        <v>0</v>
      </c>
      <c r="U80" s="201">
        <v>220.37</v>
      </c>
      <c r="V80" s="201">
        <v>3.51</v>
      </c>
      <c r="W80" s="201">
        <v>11.39</v>
      </c>
      <c r="X80" s="201">
        <v>36.380000000000003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141.88</v>
      </c>
      <c r="L81" s="201">
        <v>63.34</v>
      </c>
      <c r="M81" s="201">
        <v>0</v>
      </c>
      <c r="N81" s="201">
        <v>29.12</v>
      </c>
      <c r="O81" s="201">
        <v>49.56</v>
      </c>
      <c r="P81" s="201">
        <v>49.18</v>
      </c>
      <c r="Q81" s="201">
        <v>5.35</v>
      </c>
      <c r="R81" s="201">
        <v>10.4</v>
      </c>
      <c r="S81" s="201">
        <v>6.48</v>
      </c>
      <c r="T81" s="201">
        <v>0</v>
      </c>
      <c r="U81" s="201">
        <v>220.37</v>
      </c>
      <c r="V81" s="201">
        <v>3.51</v>
      </c>
      <c r="W81" s="201">
        <v>11.39</v>
      </c>
      <c r="X81" s="201">
        <v>36.380000000000003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158.49</v>
      </c>
      <c r="L82" s="201">
        <v>63.34</v>
      </c>
      <c r="M82" s="201">
        <v>0</v>
      </c>
      <c r="N82" s="201">
        <v>29.12</v>
      </c>
      <c r="O82" s="201">
        <v>49.56</v>
      </c>
      <c r="P82" s="201">
        <v>49.18</v>
      </c>
      <c r="Q82" s="201">
        <v>5.35</v>
      </c>
      <c r="R82" s="201">
        <v>10.4</v>
      </c>
      <c r="S82" s="201">
        <v>6.48</v>
      </c>
      <c r="T82" s="201">
        <v>0</v>
      </c>
      <c r="U82" s="201">
        <v>220.37</v>
      </c>
      <c r="V82" s="201">
        <v>3.51</v>
      </c>
      <c r="W82" s="201">
        <v>11.39</v>
      </c>
      <c r="X82" s="201">
        <v>36.380000000000003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158.49</v>
      </c>
      <c r="L83" s="201">
        <v>63.34</v>
      </c>
      <c r="M83" s="201">
        <v>0</v>
      </c>
      <c r="N83" s="201">
        <v>29.12</v>
      </c>
      <c r="O83" s="201">
        <v>49.56</v>
      </c>
      <c r="P83" s="201">
        <v>49.18</v>
      </c>
      <c r="Q83" s="201">
        <v>5.35</v>
      </c>
      <c r="R83" s="201">
        <v>10.4</v>
      </c>
      <c r="S83" s="201">
        <v>6.48</v>
      </c>
      <c r="T83" s="201">
        <v>0</v>
      </c>
      <c r="U83" s="201">
        <v>220.37</v>
      </c>
      <c r="V83" s="201">
        <v>3.51</v>
      </c>
      <c r="W83" s="201">
        <v>11.39</v>
      </c>
      <c r="X83" s="201">
        <v>36.380000000000003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158.49</v>
      </c>
      <c r="L84" s="201">
        <v>63.34</v>
      </c>
      <c r="M84" s="201">
        <v>0</v>
      </c>
      <c r="N84" s="201">
        <v>29.12</v>
      </c>
      <c r="O84" s="201">
        <v>49.56</v>
      </c>
      <c r="P84" s="201">
        <v>49.18</v>
      </c>
      <c r="Q84" s="201">
        <v>5.35</v>
      </c>
      <c r="R84" s="201">
        <v>10.4</v>
      </c>
      <c r="S84" s="201">
        <v>6.48</v>
      </c>
      <c r="T84" s="201">
        <v>0</v>
      </c>
      <c r="U84" s="201">
        <v>220.37</v>
      </c>
      <c r="V84" s="201">
        <v>3.51</v>
      </c>
      <c r="W84" s="201">
        <v>11.39</v>
      </c>
      <c r="X84" s="201">
        <v>36.380000000000003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68.489999999999995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135.19999999999999</v>
      </c>
      <c r="L85" s="201">
        <v>63.34</v>
      </c>
      <c r="M85" s="201">
        <v>0</v>
      </c>
      <c r="N85" s="201">
        <v>29.12</v>
      </c>
      <c r="O85" s="201">
        <v>49.56</v>
      </c>
      <c r="P85" s="201">
        <v>49.18</v>
      </c>
      <c r="Q85" s="201">
        <v>5.35</v>
      </c>
      <c r="R85" s="201">
        <v>10.4</v>
      </c>
      <c r="S85" s="201">
        <v>6.48</v>
      </c>
      <c r="T85" s="201">
        <v>0</v>
      </c>
      <c r="U85" s="201">
        <v>220.37</v>
      </c>
      <c r="V85" s="201">
        <v>3.51</v>
      </c>
      <c r="W85" s="201">
        <v>11.39</v>
      </c>
      <c r="X85" s="201">
        <v>36.380000000000003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135.19999999999999</v>
      </c>
      <c r="L86" s="201">
        <v>63.34</v>
      </c>
      <c r="M86" s="201">
        <v>0</v>
      </c>
      <c r="N86" s="201">
        <v>29.12</v>
      </c>
      <c r="O86" s="201">
        <v>49.56</v>
      </c>
      <c r="P86" s="201">
        <v>49.18</v>
      </c>
      <c r="Q86" s="201">
        <v>5.35</v>
      </c>
      <c r="R86" s="201">
        <v>10.4</v>
      </c>
      <c r="S86" s="201">
        <v>6.48</v>
      </c>
      <c r="T86" s="201">
        <v>0</v>
      </c>
      <c r="U86" s="201">
        <v>220.37</v>
      </c>
      <c r="V86" s="201">
        <v>3.51</v>
      </c>
      <c r="W86" s="201">
        <v>11.39</v>
      </c>
      <c r="X86" s="201">
        <v>36.380000000000003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135.19999999999999</v>
      </c>
      <c r="L87" s="201">
        <v>63.34</v>
      </c>
      <c r="M87" s="201">
        <v>0</v>
      </c>
      <c r="N87" s="201">
        <v>29.12</v>
      </c>
      <c r="O87" s="201">
        <v>49.56</v>
      </c>
      <c r="P87" s="201">
        <v>49.18</v>
      </c>
      <c r="Q87" s="201">
        <v>5.35</v>
      </c>
      <c r="R87" s="201">
        <v>10.4</v>
      </c>
      <c r="S87" s="201">
        <v>6.48</v>
      </c>
      <c r="T87" s="201">
        <v>0</v>
      </c>
      <c r="U87" s="201">
        <v>220.37</v>
      </c>
      <c r="V87" s="201">
        <v>3.51</v>
      </c>
      <c r="W87" s="201">
        <v>11.39</v>
      </c>
      <c r="X87" s="201">
        <v>36.380000000000003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130.37</v>
      </c>
      <c r="L88" s="201">
        <v>63.34</v>
      </c>
      <c r="M88" s="201">
        <v>0</v>
      </c>
      <c r="N88" s="201">
        <v>29.12</v>
      </c>
      <c r="O88" s="201">
        <v>49.56</v>
      </c>
      <c r="P88" s="201">
        <v>49.18</v>
      </c>
      <c r="Q88" s="201">
        <v>5.35</v>
      </c>
      <c r="R88" s="201">
        <v>10.4</v>
      </c>
      <c r="S88" s="201">
        <v>6.48</v>
      </c>
      <c r="T88" s="201">
        <v>0</v>
      </c>
      <c r="U88" s="201">
        <v>220.37</v>
      </c>
      <c r="V88" s="201">
        <v>3.51</v>
      </c>
      <c r="W88" s="201">
        <v>11.39</v>
      </c>
      <c r="X88" s="201">
        <v>36.380000000000003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158.49</v>
      </c>
      <c r="L89" s="201">
        <v>63.34</v>
      </c>
      <c r="M89" s="201">
        <v>0</v>
      </c>
      <c r="N89" s="201">
        <v>29.12</v>
      </c>
      <c r="O89" s="201">
        <v>49.56</v>
      </c>
      <c r="P89" s="201">
        <v>49.18</v>
      </c>
      <c r="Q89" s="201">
        <v>5.35</v>
      </c>
      <c r="R89" s="201">
        <v>10.4</v>
      </c>
      <c r="S89" s="201">
        <v>6.48</v>
      </c>
      <c r="T89" s="201">
        <v>0</v>
      </c>
      <c r="U89" s="201">
        <v>220.37</v>
      </c>
      <c r="V89" s="201">
        <v>3.51</v>
      </c>
      <c r="W89" s="201">
        <v>11.39</v>
      </c>
      <c r="X89" s="201">
        <v>36.380000000000003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3.66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158.49</v>
      </c>
      <c r="L90" s="201">
        <v>63.34</v>
      </c>
      <c r="M90" s="201">
        <v>0</v>
      </c>
      <c r="N90" s="201">
        <v>29.12</v>
      </c>
      <c r="O90" s="201">
        <v>49.56</v>
      </c>
      <c r="P90" s="201">
        <v>49.18</v>
      </c>
      <c r="Q90" s="201">
        <v>5.35</v>
      </c>
      <c r="R90" s="201">
        <v>10.4</v>
      </c>
      <c r="S90" s="201">
        <v>6.48</v>
      </c>
      <c r="T90" s="201">
        <v>0</v>
      </c>
      <c r="U90" s="201">
        <v>220.37</v>
      </c>
      <c r="V90" s="201">
        <v>3.51</v>
      </c>
      <c r="W90" s="201">
        <v>11.39</v>
      </c>
      <c r="X90" s="201">
        <v>36.380000000000003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3.66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158.49</v>
      </c>
      <c r="L91" s="201">
        <v>63.34</v>
      </c>
      <c r="M91" s="201">
        <v>0</v>
      </c>
      <c r="N91" s="201">
        <v>29.12</v>
      </c>
      <c r="O91" s="201">
        <v>49.56</v>
      </c>
      <c r="P91" s="201">
        <v>49.18</v>
      </c>
      <c r="Q91" s="201">
        <v>5.35</v>
      </c>
      <c r="R91" s="201">
        <v>10.4</v>
      </c>
      <c r="S91" s="201">
        <v>6.48</v>
      </c>
      <c r="T91" s="201">
        <v>0</v>
      </c>
      <c r="U91" s="201">
        <v>220.37</v>
      </c>
      <c r="V91" s="201">
        <v>3.51</v>
      </c>
      <c r="W91" s="201">
        <v>11.39</v>
      </c>
      <c r="X91" s="201">
        <v>36.380000000000003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3.66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158.49</v>
      </c>
      <c r="L92" s="201">
        <v>63.34</v>
      </c>
      <c r="M92" s="201">
        <v>0</v>
      </c>
      <c r="N92" s="201">
        <v>29.12</v>
      </c>
      <c r="O92" s="201">
        <v>49.56</v>
      </c>
      <c r="P92" s="201">
        <v>49.18</v>
      </c>
      <c r="Q92" s="201">
        <v>5.35</v>
      </c>
      <c r="R92" s="201">
        <v>10.4</v>
      </c>
      <c r="S92" s="201">
        <v>6.48</v>
      </c>
      <c r="T92" s="201">
        <v>0</v>
      </c>
      <c r="U92" s="201">
        <v>220.37</v>
      </c>
      <c r="V92" s="201">
        <v>3.51</v>
      </c>
      <c r="W92" s="201">
        <v>11.39</v>
      </c>
      <c r="X92" s="201">
        <v>36.380000000000003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158.49</v>
      </c>
      <c r="L93" s="201">
        <v>63.34</v>
      </c>
      <c r="M93" s="201">
        <v>0</v>
      </c>
      <c r="N93" s="201">
        <v>29.12</v>
      </c>
      <c r="O93" s="201">
        <v>49.56</v>
      </c>
      <c r="P93" s="201">
        <v>49.18</v>
      </c>
      <c r="Q93" s="201">
        <v>5.35</v>
      </c>
      <c r="R93" s="201">
        <v>10.4</v>
      </c>
      <c r="S93" s="201">
        <v>6.48</v>
      </c>
      <c r="T93" s="201">
        <v>0</v>
      </c>
      <c r="U93" s="201">
        <v>220.37</v>
      </c>
      <c r="V93" s="201">
        <v>3.51</v>
      </c>
      <c r="W93" s="201">
        <v>11.39</v>
      </c>
      <c r="X93" s="201">
        <v>36.380000000000003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158.49</v>
      </c>
      <c r="L94" s="201">
        <v>63.34</v>
      </c>
      <c r="M94" s="201">
        <v>0</v>
      </c>
      <c r="N94" s="201">
        <v>29.12</v>
      </c>
      <c r="O94" s="201">
        <v>49.56</v>
      </c>
      <c r="P94" s="201">
        <v>49.18</v>
      </c>
      <c r="Q94" s="201">
        <v>5.35</v>
      </c>
      <c r="R94" s="201">
        <v>10.4</v>
      </c>
      <c r="S94" s="201">
        <v>6.48</v>
      </c>
      <c r="T94" s="201">
        <v>0</v>
      </c>
      <c r="U94" s="201">
        <v>220.37</v>
      </c>
      <c r="V94" s="201">
        <v>3.51</v>
      </c>
      <c r="W94" s="201">
        <v>11.39</v>
      </c>
      <c r="X94" s="201">
        <v>36.380000000000003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158.49</v>
      </c>
      <c r="L95" s="201">
        <v>63.34</v>
      </c>
      <c r="M95" s="201">
        <v>0</v>
      </c>
      <c r="N95" s="201">
        <v>29.12</v>
      </c>
      <c r="O95" s="201">
        <v>49.56</v>
      </c>
      <c r="P95" s="201">
        <v>49.18</v>
      </c>
      <c r="Q95" s="201">
        <v>5.35</v>
      </c>
      <c r="R95" s="201">
        <v>10.4</v>
      </c>
      <c r="S95" s="201">
        <v>6.48</v>
      </c>
      <c r="T95" s="201">
        <v>0</v>
      </c>
      <c r="U95" s="201">
        <v>220.37</v>
      </c>
      <c r="V95" s="201">
        <v>3.51</v>
      </c>
      <c r="W95" s="201">
        <v>11.39</v>
      </c>
      <c r="X95" s="201">
        <v>36.380000000000003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158.49</v>
      </c>
      <c r="L96" s="201">
        <v>63.34</v>
      </c>
      <c r="M96" s="201">
        <v>0</v>
      </c>
      <c r="N96" s="201">
        <v>29.12</v>
      </c>
      <c r="O96" s="201">
        <v>49.56</v>
      </c>
      <c r="P96" s="201">
        <v>49.18</v>
      </c>
      <c r="Q96" s="201">
        <v>5.35</v>
      </c>
      <c r="R96" s="201">
        <v>10.4</v>
      </c>
      <c r="S96" s="201">
        <v>6.48</v>
      </c>
      <c r="T96" s="201">
        <v>0</v>
      </c>
      <c r="U96" s="201">
        <v>220.37</v>
      </c>
      <c r="V96" s="201">
        <v>3.51</v>
      </c>
      <c r="W96" s="201">
        <v>11.39</v>
      </c>
      <c r="X96" s="201">
        <v>36.380000000000003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158.49</v>
      </c>
      <c r="L97" s="201">
        <v>63.34</v>
      </c>
      <c r="M97" s="201">
        <v>0</v>
      </c>
      <c r="N97" s="201">
        <v>29.12</v>
      </c>
      <c r="O97" s="201">
        <v>49.56</v>
      </c>
      <c r="P97" s="201">
        <v>49.18</v>
      </c>
      <c r="Q97" s="201">
        <v>5.35</v>
      </c>
      <c r="R97" s="201">
        <v>10.4</v>
      </c>
      <c r="S97" s="201">
        <v>6.48</v>
      </c>
      <c r="T97" s="201">
        <v>0</v>
      </c>
      <c r="U97" s="201">
        <v>220.37</v>
      </c>
      <c r="V97" s="201">
        <v>3.51</v>
      </c>
      <c r="W97" s="201">
        <v>11.39</v>
      </c>
      <c r="X97" s="201">
        <v>36.380000000000003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158.49</v>
      </c>
      <c r="L98" s="201">
        <v>63.34</v>
      </c>
      <c r="M98" s="201">
        <v>0</v>
      </c>
      <c r="N98" s="201">
        <v>29.12</v>
      </c>
      <c r="O98" s="201">
        <v>49.56</v>
      </c>
      <c r="P98" s="201">
        <v>49.18</v>
      </c>
      <c r="Q98" s="201">
        <v>5.35</v>
      </c>
      <c r="R98" s="201">
        <v>10.4</v>
      </c>
      <c r="S98" s="201">
        <v>6.48</v>
      </c>
      <c r="T98" s="201">
        <v>0</v>
      </c>
      <c r="U98" s="201">
        <v>220.37</v>
      </c>
      <c r="V98" s="201">
        <v>3.51</v>
      </c>
      <c r="W98" s="201">
        <v>11.39</v>
      </c>
      <c r="X98" s="201">
        <v>36.380000000000003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2.7278374999999984</v>
      </c>
      <c r="L99">
        <f t="shared" si="0"/>
        <v>1.1717175000000022</v>
      </c>
      <c r="M99">
        <f t="shared" si="0"/>
        <v>0</v>
      </c>
      <c r="N99">
        <f t="shared" si="0"/>
        <v>0.66352249999999879</v>
      </c>
      <c r="O99">
        <f t="shared" si="0"/>
        <v>1.1744900000000011</v>
      </c>
      <c r="P99">
        <f t="shared" si="0"/>
        <v>1.4632000000000027</v>
      </c>
      <c r="Q99">
        <f t="shared" si="0"/>
        <v>0.10226750000000019</v>
      </c>
      <c r="R99">
        <f t="shared" si="0"/>
        <v>0.21212249999999991</v>
      </c>
      <c r="S99">
        <f t="shared" si="0"/>
        <v>0.12752250000000026</v>
      </c>
      <c r="T99">
        <f t="shared" si="0"/>
        <v>0</v>
      </c>
      <c r="U99">
        <f t="shared" si="0"/>
        <v>5.2888800000000007</v>
      </c>
      <c r="V99">
        <f t="shared" si="0"/>
        <v>8.023999999999995E-2</v>
      </c>
      <c r="W99">
        <f t="shared" si="0"/>
        <v>0.24895749999999967</v>
      </c>
      <c r="X99">
        <f t="shared" si="0"/>
        <v>0.78659000000000123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1.2184999999999999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2.745E-3</v>
      </c>
      <c r="AN99">
        <f t="shared" si="0"/>
        <v>0</v>
      </c>
      <c r="AO99">
        <f t="shared" si="0"/>
        <v>0</v>
      </c>
      <c r="AP99">
        <f t="shared" si="0"/>
        <v>1.4326299999999985</v>
      </c>
      <c r="AQ99">
        <f t="shared" si="0"/>
        <v>0.43621000000000093</v>
      </c>
      <c r="AR99">
        <f t="shared" si="0"/>
        <v>0.27690749999999981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561.61</v>
      </c>
      <c r="M3" s="201">
        <v>27.25</v>
      </c>
      <c r="N3" s="201">
        <v>35.18</v>
      </c>
      <c r="O3" s="201">
        <v>0</v>
      </c>
      <c r="P3" s="201">
        <v>41.38</v>
      </c>
      <c r="Q3" s="201">
        <v>6.47</v>
      </c>
      <c r="R3" s="201">
        <v>12.56</v>
      </c>
      <c r="S3" s="201">
        <v>7.82</v>
      </c>
      <c r="T3" s="201">
        <v>0</v>
      </c>
      <c r="U3" s="201">
        <v>124.07</v>
      </c>
      <c r="V3" s="201">
        <v>4.24</v>
      </c>
      <c r="W3" s="201">
        <v>13.75</v>
      </c>
      <c r="X3" s="201">
        <v>43.94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75.28</v>
      </c>
      <c r="AQ3" s="201">
        <v>26.07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561.61</v>
      </c>
      <c r="M4" s="201">
        <v>27.25</v>
      </c>
      <c r="N4" s="201">
        <v>35.18</v>
      </c>
      <c r="O4" s="201">
        <v>0</v>
      </c>
      <c r="P4" s="201">
        <v>41.38</v>
      </c>
      <c r="Q4" s="201">
        <v>6.47</v>
      </c>
      <c r="R4" s="201">
        <v>12.56</v>
      </c>
      <c r="S4" s="201">
        <v>7.82</v>
      </c>
      <c r="T4" s="201">
        <v>0</v>
      </c>
      <c r="U4" s="201">
        <v>124.07</v>
      </c>
      <c r="V4" s="201">
        <v>4.24</v>
      </c>
      <c r="W4" s="201">
        <v>13.75</v>
      </c>
      <c r="X4" s="201">
        <v>43.94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75.28</v>
      </c>
      <c r="AQ4" s="201">
        <v>26.07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561.61</v>
      </c>
      <c r="M5" s="201">
        <v>27.25</v>
      </c>
      <c r="N5" s="201">
        <v>35.18</v>
      </c>
      <c r="O5" s="201">
        <v>0</v>
      </c>
      <c r="P5" s="201">
        <v>41.38</v>
      </c>
      <c r="Q5" s="201">
        <v>6.47</v>
      </c>
      <c r="R5" s="201">
        <v>12.56</v>
      </c>
      <c r="S5" s="201">
        <v>7.82</v>
      </c>
      <c r="T5" s="201">
        <v>0</v>
      </c>
      <c r="U5" s="201">
        <v>124.07</v>
      </c>
      <c r="V5" s="201">
        <v>4.24</v>
      </c>
      <c r="W5" s="201">
        <v>13.75</v>
      </c>
      <c r="X5" s="201">
        <v>43.94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75.28</v>
      </c>
      <c r="AQ5" s="201">
        <v>26.07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561.61</v>
      </c>
      <c r="M6" s="201">
        <v>27.25</v>
      </c>
      <c r="N6" s="201">
        <v>35.18</v>
      </c>
      <c r="O6" s="201">
        <v>0</v>
      </c>
      <c r="P6" s="201">
        <v>41.38</v>
      </c>
      <c r="Q6" s="201">
        <v>6.47</v>
      </c>
      <c r="R6" s="201">
        <v>12.56</v>
      </c>
      <c r="S6" s="201">
        <v>7.82</v>
      </c>
      <c r="T6" s="201">
        <v>0</v>
      </c>
      <c r="U6" s="201">
        <v>124.07</v>
      </c>
      <c r="V6" s="201">
        <v>4.24</v>
      </c>
      <c r="W6" s="201">
        <v>13.75</v>
      </c>
      <c r="X6" s="201">
        <v>43.94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75.28</v>
      </c>
      <c r="AQ6" s="201">
        <v>26.07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561.61</v>
      </c>
      <c r="M7" s="201">
        <v>27.25</v>
      </c>
      <c r="N7" s="201">
        <v>35.18</v>
      </c>
      <c r="O7" s="201">
        <v>0</v>
      </c>
      <c r="P7" s="201">
        <v>41.38</v>
      </c>
      <c r="Q7" s="201">
        <v>6.47</v>
      </c>
      <c r="R7" s="201">
        <v>12.56</v>
      </c>
      <c r="S7" s="201">
        <v>7.82</v>
      </c>
      <c r="T7" s="201">
        <v>0</v>
      </c>
      <c r="U7" s="201">
        <v>124.07</v>
      </c>
      <c r="V7" s="201">
        <v>4.24</v>
      </c>
      <c r="W7" s="201">
        <v>13.75</v>
      </c>
      <c r="X7" s="201">
        <v>43.94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75.28</v>
      </c>
      <c r="AQ7" s="201">
        <v>26.07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561.61</v>
      </c>
      <c r="M8" s="201">
        <v>27.25</v>
      </c>
      <c r="N8" s="201">
        <v>35.18</v>
      </c>
      <c r="O8" s="201">
        <v>0</v>
      </c>
      <c r="P8" s="201">
        <v>41.38</v>
      </c>
      <c r="Q8" s="201">
        <v>6.47</v>
      </c>
      <c r="R8" s="201">
        <v>12.56</v>
      </c>
      <c r="S8" s="201">
        <v>7.82</v>
      </c>
      <c r="T8" s="201">
        <v>0</v>
      </c>
      <c r="U8" s="201">
        <v>124.07</v>
      </c>
      <c r="V8" s="201">
        <v>4.24</v>
      </c>
      <c r="W8" s="201">
        <v>13.75</v>
      </c>
      <c r="X8" s="201">
        <v>43.94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75.28</v>
      </c>
      <c r="AQ8" s="201">
        <v>26.07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561.61</v>
      </c>
      <c r="M9" s="201">
        <v>27.25</v>
      </c>
      <c r="N9" s="201">
        <v>35.18</v>
      </c>
      <c r="O9" s="201">
        <v>0</v>
      </c>
      <c r="P9" s="201">
        <v>41.38</v>
      </c>
      <c r="Q9" s="201">
        <v>6.47</v>
      </c>
      <c r="R9" s="201">
        <v>12.56</v>
      </c>
      <c r="S9" s="201">
        <v>7.82</v>
      </c>
      <c r="T9" s="201">
        <v>0</v>
      </c>
      <c r="U9" s="201">
        <v>124.07</v>
      </c>
      <c r="V9" s="201">
        <v>4.24</v>
      </c>
      <c r="W9" s="201">
        <v>13.75</v>
      </c>
      <c r="X9" s="201">
        <v>43.94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75.28</v>
      </c>
      <c r="AQ9" s="201">
        <v>26.07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561.61</v>
      </c>
      <c r="M10" s="201">
        <v>27.25</v>
      </c>
      <c r="N10" s="201">
        <v>35.18</v>
      </c>
      <c r="O10" s="201">
        <v>0</v>
      </c>
      <c r="P10" s="201">
        <v>41.38</v>
      </c>
      <c r="Q10" s="201">
        <v>6.47</v>
      </c>
      <c r="R10" s="201">
        <v>12.56</v>
      </c>
      <c r="S10" s="201">
        <v>7.82</v>
      </c>
      <c r="T10" s="201">
        <v>0</v>
      </c>
      <c r="U10" s="201">
        <v>124.07</v>
      </c>
      <c r="V10" s="201">
        <v>4.24</v>
      </c>
      <c r="W10" s="201">
        <v>13.75</v>
      </c>
      <c r="X10" s="201">
        <v>43.94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75.28</v>
      </c>
      <c r="AQ10" s="201">
        <v>26.07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561.61</v>
      </c>
      <c r="M11" s="201">
        <v>27.25</v>
      </c>
      <c r="N11" s="201">
        <v>35.18</v>
      </c>
      <c r="O11" s="201">
        <v>0</v>
      </c>
      <c r="P11" s="201">
        <v>41.38</v>
      </c>
      <c r="Q11" s="201">
        <v>6.47</v>
      </c>
      <c r="R11" s="201">
        <v>12.56</v>
      </c>
      <c r="S11" s="201">
        <v>7.82</v>
      </c>
      <c r="T11" s="201">
        <v>0</v>
      </c>
      <c r="U11" s="201">
        <v>124.07</v>
      </c>
      <c r="V11" s="201">
        <v>4.24</v>
      </c>
      <c r="W11" s="201">
        <v>13.75</v>
      </c>
      <c r="X11" s="201">
        <v>43.94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75.28</v>
      </c>
      <c r="AQ11" s="201">
        <v>26.07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561.61</v>
      </c>
      <c r="M12" s="201">
        <v>27.25</v>
      </c>
      <c r="N12" s="201">
        <v>35.18</v>
      </c>
      <c r="O12" s="201">
        <v>0</v>
      </c>
      <c r="P12" s="201">
        <v>41.38</v>
      </c>
      <c r="Q12" s="201">
        <v>6.47</v>
      </c>
      <c r="R12" s="201">
        <v>12.56</v>
      </c>
      <c r="S12" s="201">
        <v>7.82</v>
      </c>
      <c r="T12" s="201">
        <v>0</v>
      </c>
      <c r="U12" s="201">
        <v>124.07</v>
      </c>
      <c r="V12" s="201">
        <v>4.24</v>
      </c>
      <c r="W12" s="201">
        <v>13.75</v>
      </c>
      <c r="X12" s="201">
        <v>43.94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75.28</v>
      </c>
      <c r="AQ12" s="201">
        <v>26.07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5.79</v>
      </c>
      <c r="L13" s="201">
        <v>561.61</v>
      </c>
      <c r="M13" s="201">
        <v>27.25</v>
      </c>
      <c r="N13" s="201">
        <v>35.18</v>
      </c>
      <c r="O13" s="201">
        <v>0</v>
      </c>
      <c r="P13" s="201">
        <v>41.38</v>
      </c>
      <c r="Q13" s="201">
        <v>6.47</v>
      </c>
      <c r="R13" s="201">
        <v>12.56</v>
      </c>
      <c r="S13" s="201">
        <v>7.82</v>
      </c>
      <c r="T13" s="201">
        <v>0</v>
      </c>
      <c r="U13" s="201">
        <v>124.07</v>
      </c>
      <c r="V13" s="201">
        <v>4.24</v>
      </c>
      <c r="W13" s="201">
        <v>13.75</v>
      </c>
      <c r="X13" s="201">
        <v>43.94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75.28</v>
      </c>
      <c r="AQ13" s="201">
        <v>26.07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5.79</v>
      </c>
      <c r="L14" s="201">
        <v>561.61</v>
      </c>
      <c r="M14" s="201">
        <v>27.25</v>
      </c>
      <c r="N14" s="201">
        <v>35.18</v>
      </c>
      <c r="O14" s="201">
        <v>0</v>
      </c>
      <c r="P14" s="201">
        <v>41.38</v>
      </c>
      <c r="Q14" s="201">
        <v>6.47</v>
      </c>
      <c r="R14" s="201">
        <v>12.56</v>
      </c>
      <c r="S14" s="201">
        <v>7.82</v>
      </c>
      <c r="T14" s="201">
        <v>0</v>
      </c>
      <c r="U14" s="201">
        <v>124.07</v>
      </c>
      <c r="V14" s="201">
        <v>4.24</v>
      </c>
      <c r="W14" s="201">
        <v>13.75</v>
      </c>
      <c r="X14" s="201">
        <v>43.94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75.28</v>
      </c>
      <c r="AQ14" s="201">
        <v>26.07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5.79</v>
      </c>
      <c r="L15" s="201">
        <v>561.61</v>
      </c>
      <c r="M15" s="201">
        <v>27.25</v>
      </c>
      <c r="N15" s="201">
        <v>35.18</v>
      </c>
      <c r="O15" s="201">
        <v>0</v>
      </c>
      <c r="P15" s="201">
        <v>41.38</v>
      </c>
      <c r="Q15" s="201">
        <v>6.47</v>
      </c>
      <c r="R15" s="201">
        <v>12.56</v>
      </c>
      <c r="S15" s="201">
        <v>7.82</v>
      </c>
      <c r="T15" s="201">
        <v>0</v>
      </c>
      <c r="U15" s="201">
        <v>124.07</v>
      </c>
      <c r="V15" s="201">
        <v>4.24</v>
      </c>
      <c r="W15" s="201">
        <v>13.75</v>
      </c>
      <c r="X15" s="201">
        <v>43.94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75.28</v>
      </c>
      <c r="AQ15" s="201">
        <v>26.07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5.79</v>
      </c>
      <c r="L16" s="201">
        <v>561.61</v>
      </c>
      <c r="M16" s="201">
        <v>27.25</v>
      </c>
      <c r="N16" s="201">
        <v>35.18</v>
      </c>
      <c r="O16" s="201">
        <v>0</v>
      </c>
      <c r="P16" s="201">
        <v>41.38</v>
      </c>
      <c r="Q16" s="201">
        <v>6.47</v>
      </c>
      <c r="R16" s="201">
        <v>12.56</v>
      </c>
      <c r="S16" s="201">
        <v>7.82</v>
      </c>
      <c r="T16" s="201">
        <v>0</v>
      </c>
      <c r="U16" s="201">
        <v>124.07</v>
      </c>
      <c r="V16" s="201">
        <v>4.24</v>
      </c>
      <c r="W16" s="201">
        <v>13.75</v>
      </c>
      <c r="X16" s="201">
        <v>43.94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75.28</v>
      </c>
      <c r="AQ16" s="201">
        <v>26.07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5.79</v>
      </c>
      <c r="L17" s="201">
        <v>561.61</v>
      </c>
      <c r="M17" s="201">
        <v>27.25</v>
      </c>
      <c r="N17" s="201">
        <v>35.18</v>
      </c>
      <c r="O17" s="201">
        <v>0</v>
      </c>
      <c r="P17" s="201">
        <v>41.38</v>
      </c>
      <c r="Q17" s="201">
        <v>6.47</v>
      </c>
      <c r="R17" s="201">
        <v>12.56</v>
      </c>
      <c r="S17" s="201">
        <v>7.82</v>
      </c>
      <c r="T17" s="201">
        <v>0</v>
      </c>
      <c r="U17" s="201">
        <v>124.07</v>
      </c>
      <c r="V17" s="201">
        <v>4.24</v>
      </c>
      <c r="W17" s="201">
        <v>13.75</v>
      </c>
      <c r="X17" s="201">
        <v>43.94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75.28</v>
      </c>
      <c r="AQ17" s="201">
        <v>26.07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5.79</v>
      </c>
      <c r="L18" s="201">
        <v>561.61</v>
      </c>
      <c r="M18" s="201">
        <v>27.25</v>
      </c>
      <c r="N18" s="201">
        <v>35.18</v>
      </c>
      <c r="O18" s="201">
        <v>0</v>
      </c>
      <c r="P18" s="201">
        <v>41.38</v>
      </c>
      <c r="Q18" s="201">
        <v>6.47</v>
      </c>
      <c r="R18" s="201">
        <v>12.56</v>
      </c>
      <c r="S18" s="201">
        <v>7.82</v>
      </c>
      <c r="T18" s="201">
        <v>0</v>
      </c>
      <c r="U18" s="201">
        <v>124.07</v>
      </c>
      <c r="V18" s="201">
        <v>4.24</v>
      </c>
      <c r="W18" s="201">
        <v>13.75</v>
      </c>
      <c r="X18" s="201">
        <v>43.94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75.28</v>
      </c>
      <c r="AQ18" s="201">
        <v>26.07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5.79</v>
      </c>
      <c r="L19" s="201">
        <v>561.61</v>
      </c>
      <c r="M19" s="201">
        <v>27.25</v>
      </c>
      <c r="N19" s="201">
        <v>35.18</v>
      </c>
      <c r="O19" s="201">
        <v>0</v>
      </c>
      <c r="P19" s="201">
        <v>41.38</v>
      </c>
      <c r="Q19" s="201">
        <v>6.47</v>
      </c>
      <c r="R19" s="201">
        <v>12.56</v>
      </c>
      <c r="S19" s="201">
        <v>7.82</v>
      </c>
      <c r="T19" s="201">
        <v>0</v>
      </c>
      <c r="U19" s="201">
        <v>124.07</v>
      </c>
      <c r="V19" s="201">
        <v>4.24</v>
      </c>
      <c r="W19" s="201">
        <v>13.75</v>
      </c>
      <c r="X19" s="201">
        <v>43.94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75.28</v>
      </c>
      <c r="AQ19" s="201">
        <v>26.07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5.79</v>
      </c>
      <c r="L20" s="201">
        <v>561.61</v>
      </c>
      <c r="M20" s="201">
        <v>27.25</v>
      </c>
      <c r="N20" s="201">
        <v>35.18</v>
      </c>
      <c r="O20" s="201">
        <v>0</v>
      </c>
      <c r="P20" s="201">
        <v>41.38</v>
      </c>
      <c r="Q20" s="201">
        <v>6.47</v>
      </c>
      <c r="R20" s="201">
        <v>12.56</v>
      </c>
      <c r="S20" s="201">
        <v>7.82</v>
      </c>
      <c r="T20" s="201">
        <v>0</v>
      </c>
      <c r="U20" s="201">
        <v>124.07</v>
      </c>
      <c r="V20" s="201">
        <v>4.24</v>
      </c>
      <c r="W20" s="201">
        <v>13.75</v>
      </c>
      <c r="X20" s="201">
        <v>43.94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75.28</v>
      </c>
      <c r="AQ20" s="201">
        <v>26.07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5.79</v>
      </c>
      <c r="L21" s="201">
        <v>561.61</v>
      </c>
      <c r="M21" s="201">
        <v>27.25</v>
      </c>
      <c r="N21" s="201">
        <v>35.18</v>
      </c>
      <c r="O21" s="201">
        <v>0</v>
      </c>
      <c r="P21" s="201">
        <v>41.38</v>
      </c>
      <c r="Q21" s="201">
        <v>6.47</v>
      </c>
      <c r="R21" s="201">
        <v>12.56</v>
      </c>
      <c r="S21" s="201">
        <v>7.82</v>
      </c>
      <c r="T21" s="201">
        <v>0</v>
      </c>
      <c r="U21" s="201">
        <v>124.07</v>
      </c>
      <c r="V21" s="201">
        <v>4.24</v>
      </c>
      <c r="W21" s="201">
        <v>13.75</v>
      </c>
      <c r="X21" s="201">
        <v>43.94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75.28</v>
      </c>
      <c r="AQ21" s="201">
        <v>26.07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5.79</v>
      </c>
      <c r="L22" s="201">
        <v>561.61</v>
      </c>
      <c r="M22" s="201">
        <v>27.25</v>
      </c>
      <c r="N22" s="201">
        <v>35.18</v>
      </c>
      <c r="O22" s="201">
        <v>0</v>
      </c>
      <c r="P22" s="201">
        <v>41.38</v>
      </c>
      <c r="Q22" s="201">
        <v>6.47</v>
      </c>
      <c r="R22" s="201">
        <v>12.56</v>
      </c>
      <c r="S22" s="201">
        <v>7.82</v>
      </c>
      <c r="T22" s="201">
        <v>0</v>
      </c>
      <c r="U22" s="201">
        <v>124.07</v>
      </c>
      <c r="V22" s="201">
        <v>4.24</v>
      </c>
      <c r="W22" s="201">
        <v>13.75</v>
      </c>
      <c r="X22" s="201">
        <v>43.94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75.28</v>
      </c>
      <c r="AQ22" s="201">
        <v>26.07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5.79</v>
      </c>
      <c r="L23" s="201">
        <v>561.61</v>
      </c>
      <c r="M23" s="201">
        <v>27.25</v>
      </c>
      <c r="N23" s="201">
        <v>35.18</v>
      </c>
      <c r="O23" s="201">
        <v>0</v>
      </c>
      <c r="P23" s="201">
        <v>41.38</v>
      </c>
      <c r="Q23" s="201">
        <v>6.47</v>
      </c>
      <c r="R23" s="201">
        <v>12.56</v>
      </c>
      <c r="S23" s="201">
        <v>7.82</v>
      </c>
      <c r="T23" s="201">
        <v>0</v>
      </c>
      <c r="U23" s="201">
        <v>124.07</v>
      </c>
      <c r="V23" s="201">
        <v>4.24</v>
      </c>
      <c r="W23" s="201">
        <v>13.75</v>
      </c>
      <c r="X23" s="201">
        <v>43.94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75.28</v>
      </c>
      <c r="AQ23" s="201">
        <v>26.07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5.79</v>
      </c>
      <c r="L24" s="201">
        <v>561.61</v>
      </c>
      <c r="M24" s="201">
        <v>27.25</v>
      </c>
      <c r="N24" s="201">
        <v>35.18</v>
      </c>
      <c r="O24" s="201">
        <v>0</v>
      </c>
      <c r="P24" s="201">
        <v>41.38</v>
      </c>
      <c r="Q24" s="201">
        <v>6.47</v>
      </c>
      <c r="R24" s="201">
        <v>12.56</v>
      </c>
      <c r="S24" s="201">
        <v>7.82</v>
      </c>
      <c r="T24" s="201">
        <v>0</v>
      </c>
      <c r="U24" s="201">
        <v>124.07</v>
      </c>
      <c r="V24" s="201">
        <v>4.24</v>
      </c>
      <c r="W24" s="201">
        <v>13.75</v>
      </c>
      <c r="X24" s="201">
        <v>43.94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75.28</v>
      </c>
      <c r="AQ24" s="201">
        <v>26.07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5.79</v>
      </c>
      <c r="L25" s="201">
        <v>561.61</v>
      </c>
      <c r="M25" s="201">
        <v>27.25</v>
      </c>
      <c r="N25" s="201">
        <v>35.18</v>
      </c>
      <c r="O25" s="201">
        <v>0</v>
      </c>
      <c r="P25" s="201">
        <v>41.38</v>
      </c>
      <c r="Q25" s="201">
        <v>6.47</v>
      </c>
      <c r="R25" s="201">
        <v>12.56</v>
      </c>
      <c r="S25" s="201">
        <v>7.82</v>
      </c>
      <c r="T25" s="201">
        <v>0</v>
      </c>
      <c r="U25" s="201">
        <v>124.07</v>
      </c>
      <c r="V25" s="201">
        <v>4.24</v>
      </c>
      <c r="W25" s="201">
        <v>13.75</v>
      </c>
      <c r="X25" s="201">
        <v>43.94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75.28</v>
      </c>
      <c r="AQ25" s="201">
        <v>26.07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5.52</v>
      </c>
      <c r="L26" s="201">
        <v>561.61</v>
      </c>
      <c r="M26" s="201">
        <v>27.25</v>
      </c>
      <c r="N26" s="201">
        <v>35.18</v>
      </c>
      <c r="O26" s="201">
        <v>0</v>
      </c>
      <c r="P26" s="201">
        <v>41.38</v>
      </c>
      <c r="Q26" s="201">
        <v>6.47</v>
      </c>
      <c r="R26" s="201">
        <v>12.56</v>
      </c>
      <c r="S26" s="201">
        <v>7.82</v>
      </c>
      <c r="T26" s="201">
        <v>0</v>
      </c>
      <c r="U26" s="201">
        <v>124.07</v>
      </c>
      <c r="V26" s="201">
        <v>4.24</v>
      </c>
      <c r="W26" s="201">
        <v>13.75</v>
      </c>
      <c r="X26" s="201">
        <v>43.94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75.28</v>
      </c>
      <c r="AQ26" s="201">
        <v>26.07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5.79</v>
      </c>
      <c r="L27" s="201">
        <v>561.61</v>
      </c>
      <c r="M27" s="201">
        <v>27.25</v>
      </c>
      <c r="N27" s="201">
        <v>35.18</v>
      </c>
      <c r="O27" s="201">
        <v>0</v>
      </c>
      <c r="P27" s="201">
        <v>41.38</v>
      </c>
      <c r="Q27" s="201">
        <v>6.47</v>
      </c>
      <c r="R27" s="201">
        <v>12.56</v>
      </c>
      <c r="S27" s="201">
        <v>7.82</v>
      </c>
      <c r="T27" s="201">
        <v>0</v>
      </c>
      <c r="U27" s="201">
        <v>124.07</v>
      </c>
      <c r="V27" s="201">
        <v>4.24</v>
      </c>
      <c r="W27" s="201">
        <v>13.75</v>
      </c>
      <c r="X27" s="201">
        <v>43.94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75.28</v>
      </c>
      <c r="AQ27" s="201">
        <v>26.72</v>
      </c>
      <c r="AR27" s="201">
        <v>1.53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5.79</v>
      </c>
      <c r="L28" s="201">
        <v>561.61</v>
      </c>
      <c r="M28" s="201">
        <v>27.25</v>
      </c>
      <c r="N28" s="201">
        <v>35.18</v>
      </c>
      <c r="O28" s="201">
        <v>0</v>
      </c>
      <c r="P28" s="201">
        <v>41.38</v>
      </c>
      <c r="Q28" s="201">
        <v>6.47</v>
      </c>
      <c r="R28" s="201">
        <v>12.56</v>
      </c>
      <c r="S28" s="201">
        <v>7.82</v>
      </c>
      <c r="T28" s="201">
        <v>0</v>
      </c>
      <c r="U28" s="201">
        <v>124.07</v>
      </c>
      <c r="V28" s="201">
        <v>4.24</v>
      </c>
      <c r="W28" s="201">
        <v>13.75</v>
      </c>
      <c r="X28" s="201">
        <v>43.94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75.28</v>
      </c>
      <c r="AQ28" s="201">
        <v>26.72</v>
      </c>
      <c r="AR28" s="201">
        <v>5.0599999999999996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9.0500000000000007</v>
      </c>
      <c r="L29" s="201">
        <v>561.61</v>
      </c>
      <c r="M29" s="201">
        <v>27.25</v>
      </c>
      <c r="N29" s="201">
        <v>35.18</v>
      </c>
      <c r="O29" s="201">
        <v>0</v>
      </c>
      <c r="P29" s="201">
        <v>41.38</v>
      </c>
      <c r="Q29" s="201">
        <v>6.47</v>
      </c>
      <c r="R29" s="201">
        <v>12.56</v>
      </c>
      <c r="S29" s="201">
        <v>7.82</v>
      </c>
      <c r="T29" s="201">
        <v>0</v>
      </c>
      <c r="U29" s="201">
        <v>124.07</v>
      </c>
      <c r="V29" s="201">
        <v>4.24</v>
      </c>
      <c r="W29" s="201">
        <v>13.75</v>
      </c>
      <c r="X29" s="201">
        <v>43.94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75.28</v>
      </c>
      <c r="AQ29" s="201">
        <v>26.72</v>
      </c>
      <c r="AR29" s="201">
        <v>10.050000000000001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9.0500000000000007</v>
      </c>
      <c r="L30" s="201">
        <v>561.61</v>
      </c>
      <c r="M30" s="201">
        <v>27.25</v>
      </c>
      <c r="N30" s="201">
        <v>35.18</v>
      </c>
      <c r="O30" s="201">
        <v>0</v>
      </c>
      <c r="P30" s="201">
        <v>41.38</v>
      </c>
      <c r="Q30" s="201">
        <v>6.47</v>
      </c>
      <c r="R30" s="201">
        <v>12.56</v>
      </c>
      <c r="S30" s="201">
        <v>7.82</v>
      </c>
      <c r="T30" s="201">
        <v>0</v>
      </c>
      <c r="U30" s="201">
        <v>124.07</v>
      </c>
      <c r="V30" s="201">
        <v>4.24</v>
      </c>
      <c r="W30" s="201">
        <v>13.75</v>
      </c>
      <c r="X30" s="201">
        <v>43.94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75.28</v>
      </c>
      <c r="AQ30" s="201">
        <v>26.72</v>
      </c>
      <c r="AR30" s="201">
        <v>15.04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9.0500000000000007</v>
      </c>
      <c r="L31" s="201">
        <v>492.51</v>
      </c>
      <c r="M31" s="201">
        <v>27.25</v>
      </c>
      <c r="N31" s="201">
        <v>35.18</v>
      </c>
      <c r="O31" s="201">
        <v>0</v>
      </c>
      <c r="P31" s="201">
        <v>41.38</v>
      </c>
      <c r="Q31" s="201">
        <v>6.47</v>
      </c>
      <c r="R31" s="201">
        <v>12.56</v>
      </c>
      <c r="S31" s="201">
        <v>7.82</v>
      </c>
      <c r="T31" s="201">
        <v>0</v>
      </c>
      <c r="U31" s="201">
        <v>124.07</v>
      </c>
      <c r="V31" s="201">
        <v>4.24</v>
      </c>
      <c r="W31" s="201">
        <v>13.75</v>
      </c>
      <c r="X31" s="201">
        <v>43.94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75.28</v>
      </c>
      <c r="AQ31" s="201">
        <v>26.72</v>
      </c>
      <c r="AR31" s="201">
        <v>18.68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5.79</v>
      </c>
      <c r="L32" s="201">
        <v>424.91</v>
      </c>
      <c r="M32" s="201">
        <v>27.25</v>
      </c>
      <c r="N32" s="201">
        <v>35.18</v>
      </c>
      <c r="O32" s="201">
        <v>0</v>
      </c>
      <c r="P32" s="201">
        <v>41.38</v>
      </c>
      <c r="Q32" s="201">
        <v>3.86</v>
      </c>
      <c r="R32" s="201">
        <v>12.56</v>
      </c>
      <c r="S32" s="201">
        <v>3.86</v>
      </c>
      <c r="T32" s="201">
        <v>0</v>
      </c>
      <c r="U32" s="201">
        <v>124.07</v>
      </c>
      <c r="V32" s="201">
        <v>4.24</v>
      </c>
      <c r="W32" s="201">
        <v>13.75</v>
      </c>
      <c r="X32" s="201">
        <v>43.94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75.28</v>
      </c>
      <c r="AQ32" s="201">
        <v>26.72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5.93</v>
      </c>
      <c r="L33" s="201">
        <v>357.31</v>
      </c>
      <c r="M33" s="201">
        <v>27.25</v>
      </c>
      <c r="N33" s="201">
        <v>35.18</v>
      </c>
      <c r="O33" s="201">
        <v>0</v>
      </c>
      <c r="P33" s="201">
        <v>41.38</v>
      </c>
      <c r="Q33" s="201">
        <v>3.86</v>
      </c>
      <c r="R33" s="201">
        <v>12.56</v>
      </c>
      <c r="S33" s="201">
        <v>3.86</v>
      </c>
      <c r="T33" s="201">
        <v>0</v>
      </c>
      <c r="U33" s="201">
        <v>124.07</v>
      </c>
      <c r="V33" s="201">
        <v>4.24</v>
      </c>
      <c r="W33" s="201">
        <v>13.75</v>
      </c>
      <c r="X33" s="201">
        <v>43.94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52.86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75.28</v>
      </c>
      <c r="AQ33" s="201">
        <v>26.72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5.79</v>
      </c>
      <c r="L34" s="201">
        <v>309.02</v>
      </c>
      <c r="M34" s="201">
        <v>27.25</v>
      </c>
      <c r="N34" s="201">
        <v>35.18</v>
      </c>
      <c r="O34" s="201">
        <v>0</v>
      </c>
      <c r="P34" s="201">
        <v>41.38</v>
      </c>
      <c r="Q34" s="201">
        <v>3.86</v>
      </c>
      <c r="R34" s="201">
        <v>12.56</v>
      </c>
      <c r="S34" s="201">
        <v>3.86</v>
      </c>
      <c r="T34" s="201">
        <v>0</v>
      </c>
      <c r="U34" s="201">
        <v>124.07</v>
      </c>
      <c r="V34" s="201">
        <v>4.24</v>
      </c>
      <c r="W34" s="201">
        <v>13.75</v>
      </c>
      <c r="X34" s="201">
        <v>43.94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52.86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75.28</v>
      </c>
      <c r="AQ34" s="201">
        <v>26.72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5.79</v>
      </c>
      <c r="L35" s="201">
        <v>309.02</v>
      </c>
      <c r="M35" s="201">
        <v>27.25</v>
      </c>
      <c r="N35" s="201">
        <v>35.18</v>
      </c>
      <c r="O35" s="201">
        <v>0</v>
      </c>
      <c r="P35" s="201">
        <v>41.38</v>
      </c>
      <c r="Q35" s="201">
        <v>3.86</v>
      </c>
      <c r="R35" s="201">
        <v>12.56</v>
      </c>
      <c r="S35" s="201">
        <v>3.86</v>
      </c>
      <c r="T35" s="201">
        <v>0</v>
      </c>
      <c r="U35" s="201">
        <v>124.07</v>
      </c>
      <c r="V35" s="201">
        <v>4.24</v>
      </c>
      <c r="W35" s="201">
        <v>13.75</v>
      </c>
      <c r="X35" s="201">
        <v>43.94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56.87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75.28</v>
      </c>
      <c r="AQ35" s="201">
        <v>26.72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5.79</v>
      </c>
      <c r="L36" s="201">
        <v>309.02</v>
      </c>
      <c r="M36" s="201">
        <v>27.25</v>
      </c>
      <c r="N36" s="201">
        <v>35.18</v>
      </c>
      <c r="O36" s="201">
        <v>0</v>
      </c>
      <c r="P36" s="201">
        <v>41.38</v>
      </c>
      <c r="Q36" s="201">
        <v>3.86</v>
      </c>
      <c r="R36" s="201">
        <v>12.56</v>
      </c>
      <c r="S36" s="201">
        <v>3.86</v>
      </c>
      <c r="T36" s="201">
        <v>0</v>
      </c>
      <c r="U36" s="201">
        <v>124.07</v>
      </c>
      <c r="V36" s="201">
        <v>4.24</v>
      </c>
      <c r="W36" s="201">
        <v>13.75</v>
      </c>
      <c r="X36" s="201">
        <v>43.94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56.87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75.28</v>
      </c>
      <c r="AQ36" s="201">
        <v>26.72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5.79</v>
      </c>
      <c r="L37" s="201">
        <v>309.02</v>
      </c>
      <c r="M37" s="201">
        <v>27.25</v>
      </c>
      <c r="N37" s="201">
        <v>35.18</v>
      </c>
      <c r="O37" s="201">
        <v>0</v>
      </c>
      <c r="P37" s="201">
        <v>41.38</v>
      </c>
      <c r="Q37" s="201">
        <v>3.86</v>
      </c>
      <c r="R37" s="201">
        <v>12.57</v>
      </c>
      <c r="S37" s="201">
        <v>3.86</v>
      </c>
      <c r="T37" s="201">
        <v>0</v>
      </c>
      <c r="U37" s="201">
        <v>124.07</v>
      </c>
      <c r="V37" s="201">
        <v>4.24</v>
      </c>
      <c r="W37" s="201">
        <v>13.75</v>
      </c>
      <c r="X37" s="201">
        <v>43.94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56.87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77.95</v>
      </c>
      <c r="AQ37" s="201">
        <v>26.72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5.79</v>
      </c>
      <c r="L38" s="201">
        <v>309.02</v>
      </c>
      <c r="M38" s="201">
        <v>27.25</v>
      </c>
      <c r="N38" s="201">
        <v>35.18</v>
      </c>
      <c r="O38" s="201">
        <v>0</v>
      </c>
      <c r="P38" s="201">
        <v>41.38</v>
      </c>
      <c r="Q38" s="201">
        <v>3.86</v>
      </c>
      <c r="R38" s="201">
        <v>11.06</v>
      </c>
      <c r="S38" s="201">
        <v>3.86</v>
      </c>
      <c r="T38" s="201">
        <v>0</v>
      </c>
      <c r="U38" s="201">
        <v>124.07</v>
      </c>
      <c r="V38" s="201">
        <v>4.24</v>
      </c>
      <c r="W38" s="201">
        <v>13.75</v>
      </c>
      <c r="X38" s="201">
        <v>43.94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56.87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75.28</v>
      </c>
      <c r="AQ38" s="201">
        <v>26.72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5.79</v>
      </c>
      <c r="L39" s="201">
        <v>309.02</v>
      </c>
      <c r="M39" s="201">
        <v>27.25</v>
      </c>
      <c r="N39" s="201">
        <v>35.18</v>
      </c>
      <c r="O39" s="201">
        <v>0</v>
      </c>
      <c r="P39" s="201">
        <v>41.38</v>
      </c>
      <c r="Q39" s="201">
        <v>3.86</v>
      </c>
      <c r="R39" s="201">
        <v>6.76</v>
      </c>
      <c r="S39" s="201">
        <v>3.86</v>
      </c>
      <c r="T39" s="201">
        <v>0</v>
      </c>
      <c r="U39" s="201">
        <v>124.07</v>
      </c>
      <c r="V39" s="201">
        <v>1.93</v>
      </c>
      <c r="W39" s="201">
        <v>13.75</v>
      </c>
      <c r="X39" s="201">
        <v>43.94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56.87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38.24</v>
      </c>
      <c r="AQ39" s="201">
        <v>7.73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5.79</v>
      </c>
      <c r="L40" s="201">
        <v>309.02</v>
      </c>
      <c r="M40" s="201">
        <v>27.25</v>
      </c>
      <c r="N40" s="201">
        <v>35.18</v>
      </c>
      <c r="O40" s="201">
        <v>0</v>
      </c>
      <c r="P40" s="201">
        <v>41.38</v>
      </c>
      <c r="Q40" s="201">
        <v>3.86</v>
      </c>
      <c r="R40" s="201">
        <v>6.76</v>
      </c>
      <c r="S40" s="201">
        <v>3.86</v>
      </c>
      <c r="T40" s="201">
        <v>0</v>
      </c>
      <c r="U40" s="201">
        <v>124.07</v>
      </c>
      <c r="V40" s="201">
        <v>1.93</v>
      </c>
      <c r="W40" s="201">
        <v>13.75</v>
      </c>
      <c r="X40" s="201">
        <v>43.94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56.87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19.309999999999999</v>
      </c>
      <c r="AQ40" s="201">
        <v>7.73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5.79</v>
      </c>
      <c r="L41" s="201">
        <v>309.02</v>
      </c>
      <c r="M41" s="201">
        <v>27.25</v>
      </c>
      <c r="N41" s="201">
        <v>35.18</v>
      </c>
      <c r="O41" s="201">
        <v>0</v>
      </c>
      <c r="P41" s="201">
        <v>41.38</v>
      </c>
      <c r="Q41" s="201">
        <v>3.86</v>
      </c>
      <c r="R41" s="201">
        <v>6.76</v>
      </c>
      <c r="S41" s="201">
        <v>3.86</v>
      </c>
      <c r="T41" s="201">
        <v>0</v>
      </c>
      <c r="U41" s="201">
        <v>124.07</v>
      </c>
      <c r="V41" s="201">
        <v>1.93</v>
      </c>
      <c r="W41" s="201">
        <v>13.75</v>
      </c>
      <c r="X41" s="201">
        <v>43.94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56.87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19.309999999999999</v>
      </c>
      <c r="AQ41" s="201">
        <v>7.73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5.79</v>
      </c>
      <c r="L42" s="201">
        <v>309.02</v>
      </c>
      <c r="M42" s="201">
        <v>27.25</v>
      </c>
      <c r="N42" s="201">
        <v>35.18</v>
      </c>
      <c r="O42" s="201">
        <v>0</v>
      </c>
      <c r="P42" s="201">
        <v>41.38</v>
      </c>
      <c r="Q42" s="201">
        <v>3.86</v>
      </c>
      <c r="R42" s="201">
        <v>6.76</v>
      </c>
      <c r="S42" s="201">
        <v>3.86</v>
      </c>
      <c r="T42" s="201">
        <v>0</v>
      </c>
      <c r="U42" s="201">
        <v>124.07</v>
      </c>
      <c r="V42" s="201">
        <v>1.93</v>
      </c>
      <c r="W42" s="201">
        <v>13.75</v>
      </c>
      <c r="X42" s="201">
        <v>43.94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56.87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19.309999999999999</v>
      </c>
      <c r="AQ42" s="201">
        <v>7.73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5.79</v>
      </c>
      <c r="L43" s="201">
        <v>309.02</v>
      </c>
      <c r="M43" s="201">
        <v>27.25</v>
      </c>
      <c r="N43" s="201">
        <v>35.18</v>
      </c>
      <c r="O43" s="201">
        <v>0</v>
      </c>
      <c r="P43" s="201">
        <v>41.38</v>
      </c>
      <c r="Q43" s="201">
        <v>3.86</v>
      </c>
      <c r="R43" s="201">
        <v>6.76</v>
      </c>
      <c r="S43" s="201">
        <v>3.86</v>
      </c>
      <c r="T43" s="201">
        <v>0</v>
      </c>
      <c r="U43" s="201">
        <v>124.07</v>
      </c>
      <c r="V43" s="201">
        <v>1.93</v>
      </c>
      <c r="W43" s="201">
        <v>13.75</v>
      </c>
      <c r="X43" s="201">
        <v>43.94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56.87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19.309999999999999</v>
      </c>
      <c r="AQ43" s="201">
        <v>7.73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5.79</v>
      </c>
      <c r="L44" s="201">
        <v>309.02</v>
      </c>
      <c r="M44" s="201">
        <v>27.25</v>
      </c>
      <c r="N44" s="201">
        <v>35.18</v>
      </c>
      <c r="O44" s="201">
        <v>0</v>
      </c>
      <c r="P44" s="201">
        <v>41.38</v>
      </c>
      <c r="Q44" s="201">
        <v>3.86</v>
      </c>
      <c r="R44" s="201">
        <v>6.76</v>
      </c>
      <c r="S44" s="201">
        <v>3.86</v>
      </c>
      <c r="T44" s="201">
        <v>0</v>
      </c>
      <c r="U44" s="201">
        <v>124.07</v>
      </c>
      <c r="V44" s="201">
        <v>1.93</v>
      </c>
      <c r="W44" s="201">
        <v>13.75</v>
      </c>
      <c r="X44" s="201">
        <v>43.94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56.87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19.309999999999999</v>
      </c>
      <c r="AQ44" s="201">
        <v>7.73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5.79</v>
      </c>
      <c r="L45" s="201">
        <v>309.02</v>
      </c>
      <c r="M45" s="201">
        <v>27.25</v>
      </c>
      <c r="N45" s="201">
        <v>35.18</v>
      </c>
      <c r="O45" s="201">
        <v>0</v>
      </c>
      <c r="P45" s="201">
        <v>41.38</v>
      </c>
      <c r="Q45" s="201">
        <v>3.86</v>
      </c>
      <c r="R45" s="201">
        <v>6.76</v>
      </c>
      <c r="S45" s="201">
        <v>3.86</v>
      </c>
      <c r="T45" s="201">
        <v>0</v>
      </c>
      <c r="U45" s="201">
        <v>124.07</v>
      </c>
      <c r="V45" s="201">
        <v>1.93</v>
      </c>
      <c r="W45" s="201">
        <v>14.11</v>
      </c>
      <c r="X45" s="201">
        <v>45.5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56.87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19.309999999999999</v>
      </c>
      <c r="AQ45" s="201">
        <v>7.73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5.79</v>
      </c>
      <c r="L46" s="201">
        <v>309.02</v>
      </c>
      <c r="M46" s="201">
        <v>27.25</v>
      </c>
      <c r="N46" s="201">
        <v>35.18</v>
      </c>
      <c r="O46" s="201">
        <v>0</v>
      </c>
      <c r="P46" s="201">
        <v>41.38</v>
      </c>
      <c r="Q46" s="201">
        <v>3.86</v>
      </c>
      <c r="R46" s="201">
        <v>6.76</v>
      </c>
      <c r="S46" s="201">
        <v>3.86</v>
      </c>
      <c r="T46" s="201">
        <v>0</v>
      </c>
      <c r="U46" s="201">
        <v>124.07</v>
      </c>
      <c r="V46" s="201">
        <v>1.93</v>
      </c>
      <c r="W46" s="201">
        <v>13.75</v>
      </c>
      <c r="X46" s="201">
        <v>44.51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56.87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19.309999999999999</v>
      </c>
      <c r="AQ46" s="201">
        <v>7.73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5.79</v>
      </c>
      <c r="L47" s="201">
        <v>309.02</v>
      </c>
      <c r="M47" s="201">
        <v>27.25</v>
      </c>
      <c r="N47" s="201">
        <v>35.18</v>
      </c>
      <c r="O47" s="201">
        <v>0</v>
      </c>
      <c r="P47" s="201">
        <v>41.38</v>
      </c>
      <c r="Q47" s="201">
        <v>3.86</v>
      </c>
      <c r="R47" s="201">
        <v>6.76</v>
      </c>
      <c r="S47" s="201">
        <v>3.86</v>
      </c>
      <c r="T47" s="201">
        <v>0</v>
      </c>
      <c r="U47" s="201">
        <v>124.07</v>
      </c>
      <c r="V47" s="201">
        <v>1.93</v>
      </c>
      <c r="W47" s="201">
        <v>13.75</v>
      </c>
      <c r="X47" s="201">
        <v>43.94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56.87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19.309999999999999</v>
      </c>
      <c r="AQ47" s="201">
        <v>7.73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5.79</v>
      </c>
      <c r="L48" s="201">
        <v>309.02</v>
      </c>
      <c r="M48" s="201">
        <v>27.25</v>
      </c>
      <c r="N48" s="201">
        <v>35.18</v>
      </c>
      <c r="O48" s="201">
        <v>0</v>
      </c>
      <c r="P48" s="201">
        <v>41.38</v>
      </c>
      <c r="Q48" s="201">
        <v>3.86</v>
      </c>
      <c r="R48" s="201">
        <v>6.76</v>
      </c>
      <c r="S48" s="201">
        <v>3.86</v>
      </c>
      <c r="T48" s="201">
        <v>0</v>
      </c>
      <c r="U48" s="201">
        <v>124.07</v>
      </c>
      <c r="V48" s="201">
        <v>1.93</v>
      </c>
      <c r="W48" s="201">
        <v>13.75</v>
      </c>
      <c r="X48" s="201">
        <v>43.94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56.87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19.309999999999999</v>
      </c>
      <c r="AQ48" s="201">
        <v>7.73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5.79</v>
      </c>
      <c r="L49" s="201">
        <v>309.02</v>
      </c>
      <c r="M49" s="201">
        <v>27.25</v>
      </c>
      <c r="N49" s="201">
        <v>35.18</v>
      </c>
      <c r="O49" s="201">
        <v>0</v>
      </c>
      <c r="P49" s="201">
        <v>41.38</v>
      </c>
      <c r="Q49" s="201">
        <v>3.86</v>
      </c>
      <c r="R49" s="201">
        <v>6.76</v>
      </c>
      <c r="S49" s="201">
        <v>3.86</v>
      </c>
      <c r="T49" s="201">
        <v>0</v>
      </c>
      <c r="U49" s="201">
        <v>124.07</v>
      </c>
      <c r="V49" s="201">
        <v>1.93</v>
      </c>
      <c r="W49" s="201">
        <v>13.75</v>
      </c>
      <c r="X49" s="201">
        <v>43.94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56.87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19.309999999999999</v>
      </c>
      <c r="AQ49" s="201">
        <v>7.73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5.79</v>
      </c>
      <c r="L50" s="201">
        <v>309.02</v>
      </c>
      <c r="M50" s="201">
        <v>27.25</v>
      </c>
      <c r="N50" s="201">
        <v>35.18</v>
      </c>
      <c r="O50" s="201">
        <v>0</v>
      </c>
      <c r="P50" s="201">
        <v>41.38</v>
      </c>
      <c r="Q50" s="201">
        <v>3.86</v>
      </c>
      <c r="R50" s="201">
        <v>6.76</v>
      </c>
      <c r="S50" s="201">
        <v>3.86</v>
      </c>
      <c r="T50" s="201">
        <v>0</v>
      </c>
      <c r="U50" s="201">
        <v>124.07</v>
      </c>
      <c r="V50" s="201">
        <v>1.93</v>
      </c>
      <c r="W50" s="201">
        <v>13.75</v>
      </c>
      <c r="X50" s="201">
        <v>43.94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56.87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19.309999999999999</v>
      </c>
      <c r="AQ50" s="201">
        <v>7.73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5.12</v>
      </c>
      <c r="L51" s="201">
        <v>310.85000000000002</v>
      </c>
      <c r="M51" s="201">
        <v>27.25</v>
      </c>
      <c r="N51" s="201">
        <v>35.18</v>
      </c>
      <c r="O51" s="201">
        <v>0</v>
      </c>
      <c r="P51" s="201">
        <v>41.38</v>
      </c>
      <c r="Q51" s="201">
        <v>3.55</v>
      </c>
      <c r="R51" s="201">
        <v>6.95</v>
      </c>
      <c r="S51" s="201">
        <v>4.3499999999999996</v>
      </c>
      <c r="T51" s="201">
        <v>0</v>
      </c>
      <c r="U51" s="201">
        <v>124.07</v>
      </c>
      <c r="V51" s="201">
        <v>3.38</v>
      </c>
      <c r="W51" s="201">
        <v>13.75</v>
      </c>
      <c r="X51" s="201">
        <v>43.94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56.87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19.309999999999999</v>
      </c>
      <c r="AQ51" s="201">
        <v>7.73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5.12</v>
      </c>
      <c r="L52" s="201">
        <v>310.85000000000002</v>
      </c>
      <c r="M52" s="201">
        <v>27.25</v>
      </c>
      <c r="N52" s="201">
        <v>35.18</v>
      </c>
      <c r="O52" s="201">
        <v>0</v>
      </c>
      <c r="P52" s="201">
        <v>41.38</v>
      </c>
      <c r="Q52" s="201">
        <v>3.55</v>
      </c>
      <c r="R52" s="201">
        <v>6.95</v>
      </c>
      <c r="S52" s="201">
        <v>4.3499999999999996</v>
      </c>
      <c r="T52" s="201">
        <v>0</v>
      </c>
      <c r="U52" s="201">
        <v>124.07</v>
      </c>
      <c r="V52" s="201">
        <v>3.38</v>
      </c>
      <c r="W52" s="201">
        <v>13.75</v>
      </c>
      <c r="X52" s="201">
        <v>43.94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56.87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19.309999999999999</v>
      </c>
      <c r="AQ52" s="201">
        <v>7.73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5.12</v>
      </c>
      <c r="L53" s="201">
        <v>310.85000000000002</v>
      </c>
      <c r="M53" s="201">
        <v>27.25</v>
      </c>
      <c r="N53" s="201">
        <v>35.18</v>
      </c>
      <c r="O53" s="201">
        <v>0</v>
      </c>
      <c r="P53" s="201">
        <v>41.38</v>
      </c>
      <c r="Q53" s="201">
        <v>3.55</v>
      </c>
      <c r="R53" s="201">
        <v>6.95</v>
      </c>
      <c r="S53" s="201">
        <v>4.3499999999999996</v>
      </c>
      <c r="T53" s="201">
        <v>0</v>
      </c>
      <c r="U53" s="201">
        <v>124.07</v>
      </c>
      <c r="V53" s="201">
        <v>3.38</v>
      </c>
      <c r="W53" s="201">
        <v>13.75</v>
      </c>
      <c r="X53" s="201">
        <v>43.94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56.87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19.309999999999999</v>
      </c>
      <c r="AQ53" s="201">
        <v>7.73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5.12</v>
      </c>
      <c r="L54" s="201">
        <v>310.85000000000002</v>
      </c>
      <c r="M54" s="201">
        <v>27.26</v>
      </c>
      <c r="N54" s="201">
        <v>35.18</v>
      </c>
      <c r="O54" s="201">
        <v>0</v>
      </c>
      <c r="P54" s="201">
        <v>41.38</v>
      </c>
      <c r="Q54" s="201">
        <v>3.55</v>
      </c>
      <c r="R54" s="201">
        <v>6.95</v>
      </c>
      <c r="S54" s="201">
        <v>4.3499999999999996</v>
      </c>
      <c r="T54" s="201">
        <v>0</v>
      </c>
      <c r="U54" s="201">
        <v>124.07</v>
      </c>
      <c r="V54" s="201">
        <v>3.38</v>
      </c>
      <c r="W54" s="201">
        <v>13.75</v>
      </c>
      <c r="X54" s="201">
        <v>43.94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56.87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19.309999999999999</v>
      </c>
      <c r="AQ54" s="201">
        <v>7.73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5.12</v>
      </c>
      <c r="L55" s="201">
        <v>310.85000000000002</v>
      </c>
      <c r="M55" s="201">
        <v>27.26</v>
      </c>
      <c r="N55" s="201">
        <v>35.18</v>
      </c>
      <c r="O55" s="201">
        <v>0</v>
      </c>
      <c r="P55" s="201">
        <v>41.38</v>
      </c>
      <c r="Q55" s="201">
        <v>3.55</v>
      </c>
      <c r="R55" s="201">
        <v>6.95</v>
      </c>
      <c r="S55" s="201">
        <v>4.3499999999999996</v>
      </c>
      <c r="T55" s="201">
        <v>0</v>
      </c>
      <c r="U55" s="201">
        <v>124.07</v>
      </c>
      <c r="V55" s="201">
        <v>3.38</v>
      </c>
      <c r="W55" s="201">
        <v>13.75</v>
      </c>
      <c r="X55" s="201">
        <v>43.94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56.87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19.309999999999999</v>
      </c>
      <c r="AQ55" s="201">
        <v>7.73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5.12</v>
      </c>
      <c r="L56" s="201">
        <v>310.85000000000002</v>
      </c>
      <c r="M56" s="201">
        <v>27.26</v>
      </c>
      <c r="N56" s="201">
        <v>35.18</v>
      </c>
      <c r="O56" s="201">
        <v>0</v>
      </c>
      <c r="P56" s="201">
        <v>41.38</v>
      </c>
      <c r="Q56" s="201">
        <v>3.55</v>
      </c>
      <c r="R56" s="201">
        <v>6.95</v>
      </c>
      <c r="S56" s="201">
        <v>4.3499999999999996</v>
      </c>
      <c r="T56" s="201">
        <v>0</v>
      </c>
      <c r="U56" s="201">
        <v>124.07</v>
      </c>
      <c r="V56" s="201">
        <v>3.38</v>
      </c>
      <c r="W56" s="201">
        <v>13.75</v>
      </c>
      <c r="X56" s="201">
        <v>43.94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56.87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19.309999999999999</v>
      </c>
      <c r="AQ56" s="201">
        <v>7.73</v>
      </c>
      <c r="AR56" s="201">
        <v>21.9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5.12</v>
      </c>
      <c r="L57" s="201">
        <v>310.85000000000002</v>
      </c>
      <c r="M57" s="201">
        <v>27.26</v>
      </c>
      <c r="N57" s="201">
        <v>35.18</v>
      </c>
      <c r="O57" s="201">
        <v>0</v>
      </c>
      <c r="P57" s="201">
        <v>41.38</v>
      </c>
      <c r="Q57" s="201">
        <v>3.55</v>
      </c>
      <c r="R57" s="201">
        <v>6.95</v>
      </c>
      <c r="S57" s="201">
        <v>4.3499999999999996</v>
      </c>
      <c r="T57" s="201">
        <v>0</v>
      </c>
      <c r="U57" s="201">
        <v>124.07</v>
      </c>
      <c r="V57" s="201">
        <v>4.24</v>
      </c>
      <c r="W57" s="201">
        <v>13.75</v>
      </c>
      <c r="X57" s="201">
        <v>43.94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56.87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19.309999999999999</v>
      </c>
      <c r="AQ57" s="201">
        <v>7.73</v>
      </c>
      <c r="AR57" s="201">
        <v>21.9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5.12</v>
      </c>
      <c r="L58" s="201">
        <v>310.85000000000002</v>
      </c>
      <c r="M58" s="201">
        <v>27.26</v>
      </c>
      <c r="N58" s="201">
        <v>35.18</v>
      </c>
      <c r="O58" s="201">
        <v>0</v>
      </c>
      <c r="P58" s="201">
        <v>41.38</v>
      </c>
      <c r="Q58" s="201">
        <v>3.55</v>
      </c>
      <c r="R58" s="201">
        <v>12.57</v>
      </c>
      <c r="S58" s="201">
        <v>4.3499999999999996</v>
      </c>
      <c r="T58" s="201">
        <v>0</v>
      </c>
      <c r="U58" s="201">
        <v>124.07</v>
      </c>
      <c r="V58" s="201">
        <v>4.24</v>
      </c>
      <c r="W58" s="201">
        <v>13.75</v>
      </c>
      <c r="X58" s="201">
        <v>43.94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56.87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48.29</v>
      </c>
      <c r="AQ58" s="201">
        <v>7.73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5.12</v>
      </c>
      <c r="L59" s="201">
        <v>310.85000000000002</v>
      </c>
      <c r="M59" s="201">
        <v>27.25</v>
      </c>
      <c r="N59" s="201">
        <v>35.18</v>
      </c>
      <c r="O59" s="201">
        <v>0</v>
      </c>
      <c r="P59" s="201">
        <v>41.38</v>
      </c>
      <c r="Q59" s="201">
        <v>6.47</v>
      </c>
      <c r="R59" s="201">
        <v>12.56</v>
      </c>
      <c r="S59" s="201">
        <v>7.82</v>
      </c>
      <c r="T59" s="201">
        <v>0</v>
      </c>
      <c r="U59" s="201">
        <v>124.07</v>
      </c>
      <c r="V59" s="201">
        <v>4.24</v>
      </c>
      <c r="W59" s="201">
        <v>13.75</v>
      </c>
      <c r="X59" s="201">
        <v>43.94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56.87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75.8</v>
      </c>
      <c r="AQ59" s="201">
        <v>26.92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5.12</v>
      </c>
      <c r="L60" s="201">
        <v>310.85000000000002</v>
      </c>
      <c r="M60" s="201">
        <v>27.25</v>
      </c>
      <c r="N60" s="201">
        <v>35.18</v>
      </c>
      <c r="O60" s="201">
        <v>0</v>
      </c>
      <c r="P60" s="201">
        <v>41.38</v>
      </c>
      <c r="Q60" s="201">
        <v>6.47</v>
      </c>
      <c r="R60" s="201">
        <v>12.56</v>
      </c>
      <c r="S60" s="201">
        <v>7.82</v>
      </c>
      <c r="T60" s="201">
        <v>0</v>
      </c>
      <c r="U60" s="201">
        <v>124.07</v>
      </c>
      <c r="V60" s="201">
        <v>4.24</v>
      </c>
      <c r="W60" s="201">
        <v>13.75</v>
      </c>
      <c r="X60" s="201">
        <v>43.94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56.87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75.8</v>
      </c>
      <c r="AQ60" s="201">
        <v>26.92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5.12</v>
      </c>
      <c r="L61" s="201">
        <v>357.11</v>
      </c>
      <c r="M61" s="201">
        <v>27.25</v>
      </c>
      <c r="N61" s="201">
        <v>35.18</v>
      </c>
      <c r="O61" s="201">
        <v>0</v>
      </c>
      <c r="P61" s="201">
        <v>41.38</v>
      </c>
      <c r="Q61" s="201">
        <v>6.47</v>
      </c>
      <c r="R61" s="201">
        <v>12.56</v>
      </c>
      <c r="S61" s="201">
        <v>7.82</v>
      </c>
      <c r="T61" s="201">
        <v>0</v>
      </c>
      <c r="U61" s="201">
        <v>124.07</v>
      </c>
      <c r="V61" s="201">
        <v>4.2300000000000004</v>
      </c>
      <c r="W61" s="201">
        <v>13.75</v>
      </c>
      <c r="X61" s="201">
        <v>43.94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56.87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75.28</v>
      </c>
      <c r="AQ61" s="201">
        <v>26.72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5.12</v>
      </c>
      <c r="L62" s="201">
        <v>377.24</v>
      </c>
      <c r="M62" s="201">
        <v>27.25</v>
      </c>
      <c r="N62" s="201">
        <v>35.18</v>
      </c>
      <c r="O62" s="201">
        <v>0</v>
      </c>
      <c r="P62" s="201">
        <v>41.38</v>
      </c>
      <c r="Q62" s="201">
        <v>6.47</v>
      </c>
      <c r="R62" s="201">
        <v>12.56</v>
      </c>
      <c r="S62" s="201">
        <v>7.82</v>
      </c>
      <c r="T62" s="201">
        <v>0</v>
      </c>
      <c r="U62" s="201">
        <v>124.07</v>
      </c>
      <c r="V62" s="201">
        <v>4.24</v>
      </c>
      <c r="W62" s="201">
        <v>13.75</v>
      </c>
      <c r="X62" s="201">
        <v>43.94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56.87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75.27</v>
      </c>
      <c r="AQ62" s="201">
        <v>26.72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5.12</v>
      </c>
      <c r="L63" s="201">
        <v>387.28</v>
      </c>
      <c r="M63" s="201">
        <v>27.25</v>
      </c>
      <c r="N63" s="201">
        <v>34.15</v>
      </c>
      <c r="O63" s="201">
        <v>0</v>
      </c>
      <c r="P63" s="201">
        <v>41.38</v>
      </c>
      <c r="Q63" s="201">
        <v>6.47</v>
      </c>
      <c r="R63" s="201">
        <v>12.56</v>
      </c>
      <c r="S63" s="201">
        <v>7.82</v>
      </c>
      <c r="T63" s="201">
        <v>0</v>
      </c>
      <c r="U63" s="201">
        <v>124.07</v>
      </c>
      <c r="V63" s="201">
        <v>4.24</v>
      </c>
      <c r="W63" s="201">
        <v>13.75</v>
      </c>
      <c r="X63" s="201">
        <v>43.94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50.82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75.27</v>
      </c>
      <c r="AQ63" s="201">
        <v>26.72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5.12</v>
      </c>
      <c r="L64" s="201">
        <v>397.35</v>
      </c>
      <c r="M64" s="201">
        <v>27.25</v>
      </c>
      <c r="N64" s="201">
        <v>35.18</v>
      </c>
      <c r="O64" s="201">
        <v>0</v>
      </c>
      <c r="P64" s="201">
        <v>41.38</v>
      </c>
      <c r="Q64" s="201">
        <v>6.47</v>
      </c>
      <c r="R64" s="201">
        <v>12.56</v>
      </c>
      <c r="S64" s="201">
        <v>7.82</v>
      </c>
      <c r="T64" s="201">
        <v>0</v>
      </c>
      <c r="U64" s="201">
        <v>124.07</v>
      </c>
      <c r="V64" s="201">
        <v>4.24</v>
      </c>
      <c r="W64" s="201">
        <v>13.75</v>
      </c>
      <c r="X64" s="201">
        <v>43.94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50.82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75.27</v>
      </c>
      <c r="AQ64" s="201">
        <v>26.72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5.12</v>
      </c>
      <c r="L65" s="201">
        <v>402.38</v>
      </c>
      <c r="M65" s="201">
        <v>27.25</v>
      </c>
      <c r="N65" s="201">
        <v>35.18</v>
      </c>
      <c r="O65" s="201">
        <v>0</v>
      </c>
      <c r="P65" s="201">
        <v>41.38</v>
      </c>
      <c r="Q65" s="201">
        <v>6.47</v>
      </c>
      <c r="R65" s="201">
        <v>12.56</v>
      </c>
      <c r="S65" s="201">
        <v>7.82</v>
      </c>
      <c r="T65" s="201">
        <v>0</v>
      </c>
      <c r="U65" s="201">
        <v>124.07</v>
      </c>
      <c r="V65" s="201">
        <v>4.24</v>
      </c>
      <c r="W65" s="201">
        <v>13.75</v>
      </c>
      <c r="X65" s="201">
        <v>43.94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50.82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75.27</v>
      </c>
      <c r="AQ65" s="201">
        <v>26.72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5.12</v>
      </c>
      <c r="L66" s="201">
        <v>437.59</v>
      </c>
      <c r="M66" s="201">
        <v>27.25</v>
      </c>
      <c r="N66" s="201">
        <v>35.18</v>
      </c>
      <c r="O66" s="201">
        <v>0</v>
      </c>
      <c r="P66" s="201">
        <v>41.38</v>
      </c>
      <c r="Q66" s="201">
        <v>6.47</v>
      </c>
      <c r="R66" s="201">
        <v>12.56</v>
      </c>
      <c r="S66" s="201">
        <v>7.82</v>
      </c>
      <c r="T66" s="201">
        <v>0</v>
      </c>
      <c r="U66" s="201">
        <v>124.07</v>
      </c>
      <c r="V66" s="201">
        <v>4.24</v>
      </c>
      <c r="W66" s="201">
        <v>13.75</v>
      </c>
      <c r="X66" s="201">
        <v>43.94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50.82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75.27</v>
      </c>
      <c r="AQ66" s="201">
        <v>26.72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5.12</v>
      </c>
      <c r="L67" s="201">
        <v>437.59</v>
      </c>
      <c r="M67" s="201">
        <v>27.25</v>
      </c>
      <c r="N67" s="201">
        <v>35.18</v>
      </c>
      <c r="O67" s="201">
        <v>0</v>
      </c>
      <c r="P67" s="201">
        <v>30.44</v>
      </c>
      <c r="Q67" s="201">
        <v>6.47</v>
      </c>
      <c r="R67" s="201">
        <v>12.56</v>
      </c>
      <c r="S67" s="201">
        <v>7.82</v>
      </c>
      <c r="T67" s="201">
        <v>0</v>
      </c>
      <c r="U67" s="201">
        <v>124.07</v>
      </c>
      <c r="V67" s="201">
        <v>4.24</v>
      </c>
      <c r="W67" s="201">
        <v>13.75</v>
      </c>
      <c r="X67" s="201">
        <v>43.94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50.82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75.28</v>
      </c>
      <c r="AQ67" s="201">
        <v>23.49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5.12</v>
      </c>
      <c r="L68" s="201">
        <v>437.59</v>
      </c>
      <c r="M68" s="201">
        <v>27.25</v>
      </c>
      <c r="N68" s="201">
        <v>35.18</v>
      </c>
      <c r="O68" s="201">
        <v>0</v>
      </c>
      <c r="P68" s="201">
        <v>30.44</v>
      </c>
      <c r="Q68" s="201">
        <v>6.47</v>
      </c>
      <c r="R68" s="201">
        <v>12.56</v>
      </c>
      <c r="S68" s="201">
        <v>7.82</v>
      </c>
      <c r="T68" s="201">
        <v>0</v>
      </c>
      <c r="U68" s="201">
        <v>124.07</v>
      </c>
      <c r="V68" s="201">
        <v>4.24</v>
      </c>
      <c r="W68" s="201">
        <v>13.75</v>
      </c>
      <c r="X68" s="201">
        <v>43.94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75.28</v>
      </c>
      <c r="AQ68" s="201">
        <v>23.37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5.12</v>
      </c>
      <c r="L69" s="201">
        <v>452.67</v>
      </c>
      <c r="M69" s="201">
        <v>27.25</v>
      </c>
      <c r="N69" s="201">
        <v>35.18</v>
      </c>
      <c r="O69" s="201">
        <v>0</v>
      </c>
      <c r="P69" s="201">
        <v>30.44</v>
      </c>
      <c r="Q69" s="201">
        <v>6.47</v>
      </c>
      <c r="R69" s="201">
        <v>12.56</v>
      </c>
      <c r="S69" s="201">
        <v>7.82</v>
      </c>
      <c r="T69" s="201">
        <v>0</v>
      </c>
      <c r="U69" s="201">
        <v>124.07</v>
      </c>
      <c r="V69" s="201">
        <v>4.24</v>
      </c>
      <c r="W69" s="201">
        <v>13.75</v>
      </c>
      <c r="X69" s="201">
        <v>43.94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75.28</v>
      </c>
      <c r="AQ69" s="201">
        <v>26.72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5.12</v>
      </c>
      <c r="L70" s="201">
        <v>452.67</v>
      </c>
      <c r="M70" s="201">
        <v>27.25</v>
      </c>
      <c r="N70" s="201">
        <v>35.18</v>
      </c>
      <c r="O70" s="201">
        <v>0</v>
      </c>
      <c r="P70" s="201">
        <v>30.44</v>
      </c>
      <c r="Q70" s="201">
        <v>6.47</v>
      </c>
      <c r="R70" s="201">
        <v>12.56</v>
      </c>
      <c r="S70" s="201">
        <v>7.82</v>
      </c>
      <c r="T70" s="201">
        <v>0</v>
      </c>
      <c r="U70" s="201">
        <v>124.07</v>
      </c>
      <c r="V70" s="201">
        <v>4.24</v>
      </c>
      <c r="W70" s="201">
        <v>13.75</v>
      </c>
      <c r="X70" s="201">
        <v>43.94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50.82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75.28</v>
      </c>
      <c r="AQ70" s="201">
        <v>26.72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5.12</v>
      </c>
      <c r="L71" s="201">
        <v>442.61</v>
      </c>
      <c r="M71" s="201">
        <v>27.25</v>
      </c>
      <c r="N71" s="201">
        <v>35.18</v>
      </c>
      <c r="O71" s="201">
        <v>0</v>
      </c>
      <c r="P71" s="201">
        <v>30.44</v>
      </c>
      <c r="Q71" s="201">
        <v>6.47</v>
      </c>
      <c r="R71" s="201">
        <v>12.56</v>
      </c>
      <c r="S71" s="201">
        <v>7.82</v>
      </c>
      <c r="T71" s="201">
        <v>0</v>
      </c>
      <c r="U71" s="201">
        <v>124.07</v>
      </c>
      <c r="V71" s="201">
        <v>4.24</v>
      </c>
      <c r="W71" s="201">
        <v>13.75</v>
      </c>
      <c r="X71" s="201">
        <v>43.94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75.28</v>
      </c>
      <c r="AQ71" s="201">
        <v>26.72</v>
      </c>
      <c r="AR71" s="201">
        <v>22.23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5.12</v>
      </c>
      <c r="L72" s="201">
        <v>452.67</v>
      </c>
      <c r="M72" s="201">
        <v>27.25</v>
      </c>
      <c r="N72" s="201">
        <v>35.18</v>
      </c>
      <c r="O72" s="201">
        <v>0</v>
      </c>
      <c r="P72" s="201">
        <v>30.44</v>
      </c>
      <c r="Q72" s="201">
        <v>6.47</v>
      </c>
      <c r="R72" s="201">
        <v>12.56</v>
      </c>
      <c r="S72" s="201">
        <v>7.82</v>
      </c>
      <c r="T72" s="201">
        <v>0</v>
      </c>
      <c r="U72" s="201">
        <v>124.07</v>
      </c>
      <c r="V72" s="201">
        <v>4.24</v>
      </c>
      <c r="W72" s="201">
        <v>13.75</v>
      </c>
      <c r="X72" s="201">
        <v>43.94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75.28</v>
      </c>
      <c r="AQ72" s="201">
        <v>26.72</v>
      </c>
      <c r="AR72" s="201">
        <v>18.03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5.12</v>
      </c>
      <c r="L73" s="201">
        <v>482.85</v>
      </c>
      <c r="M73" s="201">
        <v>27.25</v>
      </c>
      <c r="N73" s="201">
        <v>35.18</v>
      </c>
      <c r="O73" s="201">
        <v>0</v>
      </c>
      <c r="P73" s="201">
        <v>30.44</v>
      </c>
      <c r="Q73" s="201">
        <v>6.47</v>
      </c>
      <c r="R73" s="201">
        <v>12.56</v>
      </c>
      <c r="S73" s="201">
        <v>7.82</v>
      </c>
      <c r="T73" s="201">
        <v>0</v>
      </c>
      <c r="U73" s="201">
        <v>124.07</v>
      </c>
      <c r="V73" s="201">
        <v>4.24</v>
      </c>
      <c r="W73" s="201">
        <v>13.75</v>
      </c>
      <c r="X73" s="201">
        <v>43.94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75.28</v>
      </c>
      <c r="AQ73" s="201">
        <v>26.72</v>
      </c>
      <c r="AR73" s="201">
        <v>10.53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5.12</v>
      </c>
      <c r="L74" s="201">
        <v>482.85</v>
      </c>
      <c r="M74" s="201">
        <v>27.25</v>
      </c>
      <c r="N74" s="201">
        <v>35.18</v>
      </c>
      <c r="O74" s="201">
        <v>0</v>
      </c>
      <c r="P74" s="201">
        <v>30.44</v>
      </c>
      <c r="Q74" s="201">
        <v>6.32</v>
      </c>
      <c r="R74" s="201">
        <v>12.56</v>
      </c>
      <c r="S74" s="201">
        <v>7.82</v>
      </c>
      <c r="T74" s="201">
        <v>0</v>
      </c>
      <c r="U74" s="201">
        <v>124.07</v>
      </c>
      <c r="V74" s="201">
        <v>4.24</v>
      </c>
      <c r="W74" s="201">
        <v>13.75</v>
      </c>
      <c r="X74" s="201">
        <v>43.94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75.28</v>
      </c>
      <c r="AQ74" s="201">
        <v>26.72</v>
      </c>
      <c r="AR74" s="201">
        <v>5.07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5.12</v>
      </c>
      <c r="L75" s="201">
        <v>502.96</v>
      </c>
      <c r="M75" s="201">
        <v>27.25</v>
      </c>
      <c r="N75" s="201">
        <v>35.18</v>
      </c>
      <c r="O75" s="201">
        <v>0</v>
      </c>
      <c r="P75" s="201">
        <v>30.44</v>
      </c>
      <c r="Q75" s="201">
        <v>6.47</v>
      </c>
      <c r="R75" s="201">
        <v>12.56</v>
      </c>
      <c r="S75" s="201">
        <v>7.82</v>
      </c>
      <c r="T75" s="201">
        <v>0</v>
      </c>
      <c r="U75" s="201">
        <v>124.07</v>
      </c>
      <c r="V75" s="201">
        <v>4.24</v>
      </c>
      <c r="W75" s="201">
        <v>13.75</v>
      </c>
      <c r="X75" s="201">
        <v>43.94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75.28</v>
      </c>
      <c r="AQ75" s="201">
        <v>26.72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561.61</v>
      </c>
      <c r="M76" s="201">
        <v>27.25</v>
      </c>
      <c r="N76" s="201">
        <v>35.18</v>
      </c>
      <c r="O76" s="201">
        <v>0</v>
      </c>
      <c r="P76" s="201">
        <v>30.44</v>
      </c>
      <c r="Q76" s="201">
        <v>6.47</v>
      </c>
      <c r="R76" s="201">
        <v>12.56</v>
      </c>
      <c r="S76" s="201">
        <v>7.82</v>
      </c>
      <c r="T76" s="201">
        <v>0</v>
      </c>
      <c r="U76" s="201">
        <v>124.07</v>
      </c>
      <c r="V76" s="201">
        <v>4.24</v>
      </c>
      <c r="W76" s="201">
        <v>13.75</v>
      </c>
      <c r="X76" s="201">
        <v>43.94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75.28</v>
      </c>
      <c r="AQ76" s="201">
        <v>26.72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561.61</v>
      </c>
      <c r="M77" s="201">
        <v>27.25</v>
      </c>
      <c r="N77" s="201">
        <v>35.18</v>
      </c>
      <c r="O77" s="201">
        <v>0</v>
      </c>
      <c r="P77" s="201">
        <v>30.44</v>
      </c>
      <c r="Q77" s="201">
        <v>6.47</v>
      </c>
      <c r="R77" s="201">
        <v>12.56</v>
      </c>
      <c r="S77" s="201">
        <v>7.82</v>
      </c>
      <c r="T77" s="201">
        <v>0</v>
      </c>
      <c r="U77" s="201">
        <v>124.07</v>
      </c>
      <c r="V77" s="201">
        <v>4.24</v>
      </c>
      <c r="W77" s="201">
        <v>13.75</v>
      </c>
      <c r="X77" s="201">
        <v>43.94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75.28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561.61</v>
      </c>
      <c r="M78" s="201">
        <v>27.25</v>
      </c>
      <c r="N78" s="201">
        <v>35.18</v>
      </c>
      <c r="O78" s="201">
        <v>0</v>
      </c>
      <c r="P78" s="201">
        <v>30.44</v>
      </c>
      <c r="Q78" s="201">
        <v>6.47</v>
      </c>
      <c r="R78" s="201">
        <v>12.56</v>
      </c>
      <c r="S78" s="201">
        <v>7.82</v>
      </c>
      <c r="T78" s="201">
        <v>0</v>
      </c>
      <c r="U78" s="201">
        <v>124.07</v>
      </c>
      <c r="V78" s="201">
        <v>4.24</v>
      </c>
      <c r="W78" s="201">
        <v>13.75</v>
      </c>
      <c r="X78" s="201">
        <v>43.94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75.28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561.61</v>
      </c>
      <c r="M79" s="201">
        <v>27.25</v>
      </c>
      <c r="N79" s="201">
        <v>35.18</v>
      </c>
      <c r="O79" s="201">
        <v>0</v>
      </c>
      <c r="P79" s="201">
        <v>30.44</v>
      </c>
      <c r="Q79" s="201">
        <v>6.47</v>
      </c>
      <c r="R79" s="201">
        <v>12.56</v>
      </c>
      <c r="S79" s="201">
        <v>7.82</v>
      </c>
      <c r="T79" s="201">
        <v>0</v>
      </c>
      <c r="U79" s="201">
        <v>124.07</v>
      </c>
      <c r="V79" s="201">
        <v>4.24</v>
      </c>
      <c r="W79" s="201">
        <v>13.75</v>
      </c>
      <c r="X79" s="201">
        <v>43.94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75.28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561.61</v>
      </c>
      <c r="M80" s="201">
        <v>27.25</v>
      </c>
      <c r="N80" s="201">
        <v>35.18</v>
      </c>
      <c r="O80" s="201">
        <v>0</v>
      </c>
      <c r="P80" s="201">
        <v>30.44</v>
      </c>
      <c r="Q80" s="201">
        <v>6.47</v>
      </c>
      <c r="R80" s="201">
        <v>12.56</v>
      </c>
      <c r="S80" s="201">
        <v>7.82</v>
      </c>
      <c r="T80" s="201">
        <v>0</v>
      </c>
      <c r="U80" s="201">
        <v>124.07</v>
      </c>
      <c r="V80" s="201">
        <v>4.24</v>
      </c>
      <c r="W80" s="201">
        <v>13.75</v>
      </c>
      <c r="X80" s="201">
        <v>43.94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75.28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561.61</v>
      </c>
      <c r="M81" s="201">
        <v>27.25</v>
      </c>
      <c r="N81" s="201">
        <v>35.18</v>
      </c>
      <c r="O81" s="201">
        <v>0</v>
      </c>
      <c r="P81" s="201">
        <v>30.44</v>
      </c>
      <c r="Q81" s="201">
        <v>6.47</v>
      </c>
      <c r="R81" s="201">
        <v>12.56</v>
      </c>
      <c r="S81" s="201">
        <v>7.82</v>
      </c>
      <c r="T81" s="201">
        <v>0</v>
      </c>
      <c r="U81" s="201">
        <v>124.07</v>
      </c>
      <c r="V81" s="201">
        <v>4.24</v>
      </c>
      <c r="W81" s="201">
        <v>13.75</v>
      </c>
      <c r="X81" s="201">
        <v>43.94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75.28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561.61</v>
      </c>
      <c r="M82" s="201">
        <v>27.25</v>
      </c>
      <c r="N82" s="201">
        <v>35.18</v>
      </c>
      <c r="O82" s="201">
        <v>0</v>
      </c>
      <c r="P82" s="201">
        <v>30.44</v>
      </c>
      <c r="Q82" s="201">
        <v>6.47</v>
      </c>
      <c r="R82" s="201">
        <v>12.56</v>
      </c>
      <c r="S82" s="201">
        <v>7.82</v>
      </c>
      <c r="T82" s="201">
        <v>0</v>
      </c>
      <c r="U82" s="201">
        <v>124.07</v>
      </c>
      <c r="V82" s="201">
        <v>4.24</v>
      </c>
      <c r="W82" s="201">
        <v>13.75</v>
      </c>
      <c r="X82" s="201">
        <v>43.94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75.28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561.61</v>
      </c>
      <c r="M83" s="201">
        <v>27.25</v>
      </c>
      <c r="N83" s="201">
        <v>35.18</v>
      </c>
      <c r="O83" s="201">
        <v>0</v>
      </c>
      <c r="P83" s="201">
        <v>30.44</v>
      </c>
      <c r="Q83" s="201">
        <v>6.47</v>
      </c>
      <c r="R83" s="201">
        <v>12.56</v>
      </c>
      <c r="S83" s="201">
        <v>7.82</v>
      </c>
      <c r="T83" s="201">
        <v>0</v>
      </c>
      <c r="U83" s="201">
        <v>124.07</v>
      </c>
      <c r="V83" s="201">
        <v>4.24</v>
      </c>
      <c r="W83" s="201">
        <v>13.75</v>
      </c>
      <c r="X83" s="201">
        <v>43.94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75.28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561.61</v>
      </c>
      <c r="M84" s="201">
        <v>27.25</v>
      </c>
      <c r="N84" s="201">
        <v>35.18</v>
      </c>
      <c r="O84" s="201">
        <v>0</v>
      </c>
      <c r="P84" s="201">
        <v>30.44</v>
      </c>
      <c r="Q84" s="201">
        <v>6.47</v>
      </c>
      <c r="R84" s="201">
        <v>12.56</v>
      </c>
      <c r="S84" s="201">
        <v>7.82</v>
      </c>
      <c r="T84" s="201">
        <v>0</v>
      </c>
      <c r="U84" s="201">
        <v>124.07</v>
      </c>
      <c r="V84" s="201">
        <v>4.24</v>
      </c>
      <c r="W84" s="201">
        <v>13.75</v>
      </c>
      <c r="X84" s="201">
        <v>43.94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75.28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561.61</v>
      </c>
      <c r="M85" s="201">
        <v>27.25</v>
      </c>
      <c r="N85" s="201">
        <v>35.18</v>
      </c>
      <c r="O85" s="201">
        <v>0</v>
      </c>
      <c r="P85" s="201">
        <v>30.44</v>
      </c>
      <c r="Q85" s="201">
        <v>6.47</v>
      </c>
      <c r="R85" s="201">
        <v>12.56</v>
      </c>
      <c r="S85" s="201">
        <v>7.82</v>
      </c>
      <c r="T85" s="201">
        <v>0</v>
      </c>
      <c r="U85" s="201">
        <v>124.07</v>
      </c>
      <c r="V85" s="201">
        <v>4.24</v>
      </c>
      <c r="W85" s="201">
        <v>13.75</v>
      </c>
      <c r="X85" s="201">
        <v>43.94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75.28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561.61</v>
      </c>
      <c r="M86" s="201">
        <v>27.25</v>
      </c>
      <c r="N86" s="201">
        <v>35.18</v>
      </c>
      <c r="O86" s="201">
        <v>0</v>
      </c>
      <c r="P86" s="201">
        <v>30.44</v>
      </c>
      <c r="Q86" s="201">
        <v>6.47</v>
      </c>
      <c r="R86" s="201">
        <v>12.56</v>
      </c>
      <c r="S86" s="201">
        <v>7.82</v>
      </c>
      <c r="T86" s="201">
        <v>0</v>
      </c>
      <c r="U86" s="201">
        <v>124.07</v>
      </c>
      <c r="V86" s="201">
        <v>4.24</v>
      </c>
      <c r="W86" s="201">
        <v>13.75</v>
      </c>
      <c r="X86" s="201">
        <v>43.94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75.28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561.61</v>
      </c>
      <c r="M87" s="201">
        <v>27.25</v>
      </c>
      <c r="N87" s="201">
        <v>35.18</v>
      </c>
      <c r="O87" s="201">
        <v>0</v>
      </c>
      <c r="P87" s="201">
        <v>30.44</v>
      </c>
      <c r="Q87" s="201">
        <v>6.47</v>
      </c>
      <c r="R87" s="201">
        <v>12.56</v>
      </c>
      <c r="S87" s="201">
        <v>7.82</v>
      </c>
      <c r="T87" s="201">
        <v>0</v>
      </c>
      <c r="U87" s="201">
        <v>124.07</v>
      </c>
      <c r="V87" s="201">
        <v>4.24</v>
      </c>
      <c r="W87" s="201">
        <v>13.75</v>
      </c>
      <c r="X87" s="201">
        <v>43.94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75.28</v>
      </c>
      <c r="AQ87" s="201">
        <v>26.72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561.61</v>
      </c>
      <c r="M88" s="201">
        <v>27.25</v>
      </c>
      <c r="N88" s="201">
        <v>35.18</v>
      </c>
      <c r="O88" s="201">
        <v>0</v>
      </c>
      <c r="P88" s="201">
        <v>30.44</v>
      </c>
      <c r="Q88" s="201">
        <v>6.47</v>
      </c>
      <c r="R88" s="201">
        <v>12.56</v>
      </c>
      <c r="S88" s="201">
        <v>7.82</v>
      </c>
      <c r="T88" s="201">
        <v>0</v>
      </c>
      <c r="U88" s="201">
        <v>124.07</v>
      </c>
      <c r="V88" s="201">
        <v>4.24</v>
      </c>
      <c r="W88" s="201">
        <v>13.75</v>
      </c>
      <c r="X88" s="201">
        <v>43.94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75.28</v>
      </c>
      <c r="AQ88" s="201">
        <v>26.72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561.61</v>
      </c>
      <c r="M89" s="201">
        <v>27.25</v>
      </c>
      <c r="N89" s="201">
        <v>35.18</v>
      </c>
      <c r="O89" s="201">
        <v>0</v>
      </c>
      <c r="P89" s="201">
        <v>30.44</v>
      </c>
      <c r="Q89" s="201">
        <v>6.47</v>
      </c>
      <c r="R89" s="201">
        <v>12.56</v>
      </c>
      <c r="S89" s="201">
        <v>7.82</v>
      </c>
      <c r="T89" s="201">
        <v>0</v>
      </c>
      <c r="U89" s="201">
        <v>124.07</v>
      </c>
      <c r="V89" s="201">
        <v>4.24</v>
      </c>
      <c r="W89" s="201">
        <v>13.75</v>
      </c>
      <c r="X89" s="201">
        <v>43.94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4.42</v>
      </c>
      <c r="AN89" s="201">
        <v>0</v>
      </c>
      <c r="AO89">
        <v>0</v>
      </c>
      <c r="AP89" s="201">
        <v>75.28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561.61</v>
      </c>
      <c r="M90" s="201">
        <v>27.25</v>
      </c>
      <c r="N90" s="201">
        <v>35.18</v>
      </c>
      <c r="O90" s="201">
        <v>0</v>
      </c>
      <c r="P90" s="201">
        <v>30.44</v>
      </c>
      <c r="Q90" s="201">
        <v>6.47</v>
      </c>
      <c r="R90" s="201">
        <v>12.56</v>
      </c>
      <c r="S90" s="201">
        <v>7.82</v>
      </c>
      <c r="T90" s="201">
        <v>0</v>
      </c>
      <c r="U90" s="201">
        <v>124.07</v>
      </c>
      <c r="V90" s="201">
        <v>4.24</v>
      </c>
      <c r="W90" s="201">
        <v>13.75</v>
      </c>
      <c r="X90" s="201">
        <v>43.94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4.42</v>
      </c>
      <c r="AN90" s="201">
        <v>0</v>
      </c>
      <c r="AO90">
        <v>0</v>
      </c>
      <c r="AP90" s="201">
        <v>75.28</v>
      </c>
      <c r="AQ90" s="201">
        <v>26.72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561.61</v>
      </c>
      <c r="M91" s="201">
        <v>27.25</v>
      </c>
      <c r="N91" s="201">
        <v>35.18</v>
      </c>
      <c r="O91" s="201">
        <v>0</v>
      </c>
      <c r="P91" s="201">
        <v>30.44</v>
      </c>
      <c r="Q91" s="201">
        <v>6.47</v>
      </c>
      <c r="R91" s="201">
        <v>12.56</v>
      </c>
      <c r="S91" s="201">
        <v>7.82</v>
      </c>
      <c r="T91" s="201">
        <v>0</v>
      </c>
      <c r="U91" s="201">
        <v>124.07</v>
      </c>
      <c r="V91" s="201">
        <v>4.24</v>
      </c>
      <c r="W91" s="201">
        <v>13.75</v>
      </c>
      <c r="X91" s="201">
        <v>43.94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4.42</v>
      </c>
      <c r="AN91" s="201">
        <v>0</v>
      </c>
      <c r="AO91">
        <v>0</v>
      </c>
      <c r="AP91" s="201">
        <v>75.28</v>
      </c>
      <c r="AQ91" s="201">
        <v>26.72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561.61</v>
      </c>
      <c r="M92" s="201">
        <v>27.25</v>
      </c>
      <c r="N92" s="201">
        <v>35.18</v>
      </c>
      <c r="O92" s="201">
        <v>0</v>
      </c>
      <c r="P92" s="201">
        <v>30.44</v>
      </c>
      <c r="Q92" s="201">
        <v>6.47</v>
      </c>
      <c r="R92" s="201">
        <v>12.56</v>
      </c>
      <c r="S92" s="201">
        <v>7.82</v>
      </c>
      <c r="T92" s="201">
        <v>0</v>
      </c>
      <c r="U92" s="201">
        <v>124.07</v>
      </c>
      <c r="V92" s="201">
        <v>4.24</v>
      </c>
      <c r="W92" s="201">
        <v>13.75</v>
      </c>
      <c r="X92" s="201">
        <v>43.94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75.28</v>
      </c>
      <c r="AQ92" s="201">
        <v>26.72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561.61</v>
      </c>
      <c r="M93" s="201">
        <v>27.25</v>
      </c>
      <c r="N93" s="201">
        <v>35.18</v>
      </c>
      <c r="O93" s="201">
        <v>0</v>
      </c>
      <c r="P93" s="201">
        <v>30.44</v>
      </c>
      <c r="Q93" s="201">
        <v>6.47</v>
      </c>
      <c r="R93" s="201">
        <v>12.56</v>
      </c>
      <c r="S93" s="201">
        <v>7.82</v>
      </c>
      <c r="T93" s="201">
        <v>0</v>
      </c>
      <c r="U93" s="201">
        <v>124.07</v>
      </c>
      <c r="V93" s="201">
        <v>4.24</v>
      </c>
      <c r="W93" s="201">
        <v>13.75</v>
      </c>
      <c r="X93" s="201">
        <v>43.94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75.28</v>
      </c>
      <c r="AQ93" s="201">
        <v>26.72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561.61</v>
      </c>
      <c r="M94" s="201">
        <v>27.25</v>
      </c>
      <c r="N94" s="201">
        <v>35.18</v>
      </c>
      <c r="O94" s="201">
        <v>0</v>
      </c>
      <c r="P94" s="201">
        <v>30.44</v>
      </c>
      <c r="Q94" s="201">
        <v>6.47</v>
      </c>
      <c r="R94" s="201">
        <v>12.56</v>
      </c>
      <c r="S94" s="201">
        <v>7.82</v>
      </c>
      <c r="T94" s="201">
        <v>0</v>
      </c>
      <c r="U94" s="201">
        <v>124.07</v>
      </c>
      <c r="V94" s="201">
        <v>4.24</v>
      </c>
      <c r="W94" s="201">
        <v>13.75</v>
      </c>
      <c r="X94" s="201">
        <v>43.94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75.28</v>
      </c>
      <c r="AQ94" s="201">
        <v>26.72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561.61</v>
      </c>
      <c r="M95" s="201">
        <v>27.25</v>
      </c>
      <c r="N95" s="201">
        <v>35.18</v>
      </c>
      <c r="O95" s="201">
        <v>0</v>
      </c>
      <c r="P95" s="201">
        <v>30.44</v>
      </c>
      <c r="Q95" s="201">
        <v>6.47</v>
      </c>
      <c r="R95" s="201">
        <v>12.56</v>
      </c>
      <c r="S95" s="201">
        <v>7.82</v>
      </c>
      <c r="T95" s="201">
        <v>0</v>
      </c>
      <c r="U95" s="201">
        <v>124.07</v>
      </c>
      <c r="V95" s="201">
        <v>4.24</v>
      </c>
      <c r="W95" s="201">
        <v>13.75</v>
      </c>
      <c r="X95" s="201">
        <v>43.94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75.28</v>
      </c>
      <c r="AQ95" s="201">
        <v>26.72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561.61</v>
      </c>
      <c r="M96" s="201">
        <v>27.25</v>
      </c>
      <c r="N96" s="201">
        <v>35.18</v>
      </c>
      <c r="O96" s="201">
        <v>0</v>
      </c>
      <c r="P96" s="201">
        <v>30.44</v>
      </c>
      <c r="Q96" s="201">
        <v>6.47</v>
      </c>
      <c r="R96" s="201">
        <v>12.56</v>
      </c>
      <c r="S96" s="201">
        <v>7.82</v>
      </c>
      <c r="T96" s="201">
        <v>0</v>
      </c>
      <c r="U96" s="201">
        <v>124.07</v>
      </c>
      <c r="V96" s="201">
        <v>4.24</v>
      </c>
      <c r="W96" s="201">
        <v>13.75</v>
      </c>
      <c r="X96" s="201">
        <v>43.94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75.28</v>
      </c>
      <c r="AQ96" s="201">
        <v>26.72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561.61</v>
      </c>
      <c r="M97" s="201">
        <v>27.25</v>
      </c>
      <c r="N97" s="201">
        <v>35.18</v>
      </c>
      <c r="O97" s="201">
        <v>0</v>
      </c>
      <c r="P97" s="201">
        <v>30.44</v>
      </c>
      <c r="Q97" s="201">
        <v>6.47</v>
      </c>
      <c r="R97" s="201">
        <v>12.56</v>
      </c>
      <c r="S97" s="201">
        <v>7.82</v>
      </c>
      <c r="T97" s="201">
        <v>0</v>
      </c>
      <c r="U97" s="201">
        <v>124.07</v>
      </c>
      <c r="V97" s="201">
        <v>4.24</v>
      </c>
      <c r="W97" s="201">
        <v>13.75</v>
      </c>
      <c r="X97" s="201">
        <v>43.94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75.28</v>
      </c>
      <c r="AQ97" s="201">
        <v>26.72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561.61</v>
      </c>
      <c r="M98" s="201">
        <v>27.25</v>
      </c>
      <c r="N98" s="201">
        <v>35.18</v>
      </c>
      <c r="O98" s="201">
        <v>0</v>
      </c>
      <c r="P98" s="201">
        <v>30.44</v>
      </c>
      <c r="Q98" s="201">
        <v>6.47</v>
      </c>
      <c r="R98" s="201">
        <v>12.56</v>
      </c>
      <c r="S98" s="201">
        <v>7.82</v>
      </c>
      <c r="T98" s="201">
        <v>0</v>
      </c>
      <c r="U98" s="201">
        <v>124.07</v>
      </c>
      <c r="V98" s="201">
        <v>4.24</v>
      </c>
      <c r="W98" s="201">
        <v>13.75</v>
      </c>
      <c r="X98" s="201">
        <v>43.94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75.28</v>
      </c>
      <c r="AQ98" s="201">
        <v>26.72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0.16399999999999995</v>
      </c>
      <c r="L99">
        <f t="shared" si="0"/>
        <v>11.195522500000001</v>
      </c>
      <c r="M99">
        <f t="shared" si="0"/>
        <v>0.6540125</v>
      </c>
      <c r="N99">
        <f t="shared" si="0"/>
        <v>0.84406249999999883</v>
      </c>
      <c r="O99">
        <f t="shared" si="0"/>
        <v>0</v>
      </c>
      <c r="P99">
        <f t="shared" si="0"/>
        <v>0.90560000000000151</v>
      </c>
      <c r="Q99">
        <f t="shared" si="0"/>
        <v>0.13700500000000035</v>
      </c>
      <c r="R99">
        <f t="shared" si="0"/>
        <v>0.27385249999999955</v>
      </c>
      <c r="S99">
        <f t="shared" si="0"/>
        <v>0.16193000000000027</v>
      </c>
      <c r="T99">
        <f t="shared" si="0"/>
        <v>0</v>
      </c>
      <c r="U99">
        <f t="shared" si="0"/>
        <v>2.9776799999999963</v>
      </c>
      <c r="V99">
        <f t="shared" si="0"/>
        <v>9.3537500000000093E-2</v>
      </c>
      <c r="W99">
        <f t="shared" si="0"/>
        <v>0.33009000000000005</v>
      </c>
      <c r="X99">
        <f t="shared" si="0"/>
        <v>1.0550925000000009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1.4276499999999976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3.3149999999999998E-3</v>
      </c>
      <c r="AN99">
        <f t="shared" si="0"/>
        <v>0</v>
      </c>
      <c r="AO99">
        <f t="shared" si="0"/>
        <v>0</v>
      </c>
      <c r="AP99">
        <f t="shared" si="0"/>
        <v>1.5397624999999984</v>
      </c>
      <c r="AQ99">
        <f t="shared" si="0"/>
        <v>0.54088500000000017</v>
      </c>
      <c r="AR99">
        <f t="shared" si="0"/>
        <v>0.23985499999999996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9.19</v>
      </c>
      <c r="M3" s="201">
        <v>2.56</v>
      </c>
      <c r="N3" s="201">
        <v>2.85</v>
      </c>
      <c r="O3" s="201">
        <v>3.17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1.17</v>
      </c>
      <c r="BA3" s="201">
        <v>0.49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9.19</v>
      </c>
      <c r="M4" s="201">
        <v>2.56</v>
      </c>
      <c r="N4" s="201">
        <v>2.85</v>
      </c>
      <c r="O4" s="201">
        <v>3.17</v>
      </c>
      <c r="P4" s="201">
        <v>5.21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</v>
      </c>
      <c r="BA4" s="201">
        <v>0.49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9.19</v>
      </c>
      <c r="M5" s="201">
        <v>2.56</v>
      </c>
      <c r="N5" s="201">
        <v>2.85</v>
      </c>
      <c r="O5" s="201">
        <v>3.17</v>
      </c>
      <c r="P5" s="201">
        <v>5.21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22.64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0.49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9.19</v>
      </c>
      <c r="M6" s="201">
        <v>2.56</v>
      </c>
      <c r="N6" s="201">
        <v>2.85</v>
      </c>
      <c r="O6" s="201">
        <v>3.17</v>
      </c>
      <c r="P6" s="201">
        <v>5.21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22.64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0.49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9.19</v>
      </c>
      <c r="M7" s="201">
        <v>2.56</v>
      </c>
      <c r="N7" s="201">
        <v>2.85</v>
      </c>
      <c r="O7" s="201">
        <v>3.17</v>
      </c>
      <c r="P7" s="201">
        <v>5.21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22.64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0.49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9.19</v>
      </c>
      <c r="M8" s="201">
        <v>2.56</v>
      </c>
      <c r="N8" s="201">
        <v>2.85</v>
      </c>
      <c r="O8" s="201">
        <v>3.17</v>
      </c>
      <c r="P8" s="201">
        <v>5.21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22.64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0.49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9.19</v>
      </c>
      <c r="M9" s="201">
        <v>2.56</v>
      </c>
      <c r="N9" s="201">
        <v>2.85</v>
      </c>
      <c r="O9" s="201">
        <v>3.17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22.64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0.49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9.19</v>
      </c>
      <c r="M10" s="201">
        <v>2.56</v>
      </c>
      <c r="N10" s="201">
        <v>2.85</v>
      </c>
      <c r="O10" s="201">
        <v>3.17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0.49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9.19</v>
      </c>
      <c r="M11" s="201">
        <v>2.56</v>
      </c>
      <c r="N11" s="201">
        <v>2.85</v>
      </c>
      <c r="O11" s="201">
        <v>3.17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0.49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9.19</v>
      </c>
      <c r="M12" s="201">
        <v>2.56</v>
      </c>
      <c r="N12" s="201">
        <v>2.85</v>
      </c>
      <c r="O12" s="201">
        <v>3.17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0.49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9.19</v>
      </c>
      <c r="M13" s="201">
        <v>2.56</v>
      </c>
      <c r="N13" s="201">
        <v>2.85</v>
      </c>
      <c r="O13" s="201">
        <v>3.17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0.49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9.19</v>
      </c>
      <c r="M14" s="201">
        <v>2.56</v>
      </c>
      <c r="N14" s="201">
        <v>2.85</v>
      </c>
      <c r="O14" s="201">
        <v>3.17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0.49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9.19</v>
      </c>
      <c r="M15" s="201">
        <v>2.56</v>
      </c>
      <c r="N15" s="201">
        <v>2.85</v>
      </c>
      <c r="O15" s="201">
        <v>3.17</v>
      </c>
      <c r="P15" s="201">
        <v>5.21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0.49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9.19</v>
      </c>
      <c r="M16" s="201">
        <v>2.56</v>
      </c>
      <c r="N16" s="201">
        <v>2.85</v>
      </c>
      <c r="O16" s="201">
        <v>3.17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0.49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9.19</v>
      </c>
      <c r="M17" s="201">
        <v>2.56</v>
      </c>
      <c r="N17" s="201">
        <v>2.85</v>
      </c>
      <c r="O17" s="201">
        <v>3.17</v>
      </c>
      <c r="P17" s="201">
        <v>5.21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0.49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9.19</v>
      </c>
      <c r="M18" s="201">
        <v>2.56</v>
      </c>
      <c r="N18" s="201">
        <v>2.85</v>
      </c>
      <c r="O18" s="201">
        <v>3.17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0.49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9.19</v>
      </c>
      <c r="M19" s="201">
        <v>2.56</v>
      </c>
      <c r="N19" s="201">
        <v>2.85</v>
      </c>
      <c r="O19" s="201">
        <v>3.17</v>
      </c>
      <c r="P19" s="201">
        <v>5.21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0.98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9.19</v>
      </c>
      <c r="M20" s="201">
        <v>2.56</v>
      </c>
      <c r="N20" s="201">
        <v>2.85</v>
      </c>
      <c r="O20" s="201">
        <v>3.17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0.98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9.19</v>
      </c>
      <c r="M21" s="201">
        <v>2.56</v>
      </c>
      <c r="N21" s="201">
        <v>2.85</v>
      </c>
      <c r="O21" s="201">
        <v>3.17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0.98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9.19</v>
      </c>
      <c r="M22" s="201">
        <v>2.56</v>
      </c>
      <c r="N22" s="201">
        <v>2.85</v>
      </c>
      <c r="O22" s="201">
        <v>3.17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0.98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9.19</v>
      </c>
      <c r="M23" s="201">
        <v>2.56</v>
      </c>
      <c r="N23" s="201">
        <v>2.85</v>
      </c>
      <c r="O23" s="201">
        <v>3.17</v>
      </c>
      <c r="P23" s="201">
        <v>5.21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0.98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9.19</v>
      </c>
      <c r="M24" s="201">
        <v>2.56</v>
      </c>
      <c r="N24" s="201">
        <v>2.85</v>
      </c>
      <c r="O24" s="201">
        <v>3.17</v>
      </c>
      <c r="P24" s="201">
        <v>5.21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0.98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9.19</v>
      </c>
      <c r="M25" s="201">
        <v>2.56</v>
      </c>
      <c r="N25" s="201">
        <v>2.85</v>
      </c>
      <c r="O25" s="201">
        <v>3.17</v>
      </c>
      <c r="P25" s="201">
        <v>5.21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0.98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2.66</v>
      </c>
      <c r="L26" s="201">
        <v>9.19</v>
      </c>
      <c r="M26" s="201">
        <v>2.56</v>
      </c>
      <c r="N26" s="201">
        <v>2.85</v>
      </c>
      <c r="O26" s="201">
        <v>3.17</v>
      </c>
      <c r="P26" s="201">
        <v>5.21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0.98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9.19</v>
      </c>
      <c r="M27" s="201">
        <v>2.56</v>
      </c>
      <c r="N27" s="201">
        <v>2.85</v>
      </c>
      <c r="O27" s="201">
        <v>3.17</v>
      </c>
      <c r="P27" s="201">
        <v>5.21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0.98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9.19</v>
      </c>
      <c r="M28" s="201">
        <v>2.56</v>
      </c>
      <c r="N28" s="201">
        <v>2.85</v>
      </c>
      <c r="O28" s="201">
        <v>3.17</v>
      </c>
      <c r="P28" s="201">
        <v>5.21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0.98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9.19</v>
      </c>
      <c r="M29" s="201">
        <v>2.56</v>
      </c>
      <c r="N29" s="201">
        <v>2.85</v>
      </c>
      <c r="O29" s="201">
        <v>3.17</v>
      </c>
      <c r="P29" s="201">
        <v>5.21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0.98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9.19</v>
      </c>
      <c r="M30" s="201">
        <v>2.56</v>
      </c>
      <c r="N30" s="201">
        <v>2.85</v>
      </c>
      <c r="O30" s="201">
        <v>3.17</v>
      </c>
      <c r="P30" s="201">
        <v>5.21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0.98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9.19</v>
      </c>
      <c r="M31" s="201">
        <v>2.56</v>
      </c>
      <c r="N31" s="201">
        <v>2.85</v>
      </c>
      <c r="O31" s="201">
        <v>3.17</v>
      </c>
      <c r="P31" s="201">
        <v>5.21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0.98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9.19</v>
      </c>
      <c r="M32" s="201">
        <v>2.56</v>
      </c>
      <c r="N32" s="201">
        <v>2.85</v>
      </c>
      <c r="O32" s="201">
        <v>3.17</v>
      </c>
      <c r="P32" s="201">
        <v>5.21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0.98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2.86</v>
      </c>
      <c r="L33" s="201">
        <v>9.19</v>
      </c>
      <c r="M33" s="201">
        <v>2.56</v>
      </c>
      <c r="N33" s="201">
        <v>2.85</v>
      </c>
      <c r="O33" s="201">
        <v>3.17</v>
      </c>
      <c r="P33" s="201">
        <v>5.21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0.98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9.19</v>
      </c>
      <c r="M34" s="201">
        <v>2.56</v>
      </c>
      <c r="N34" s="201">
        <v>2.85</v>
      </c>
      <c r="O34" s="201">
        <v>3.17</v>
      </c>
      <c r="P34" s="201">
        <v>5.21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0.49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9.19</v>
      </c>
      <c r="M35" s="201">
        <v>2.56</v>
      </c>
      <c r="N35" s="201">
        <v>2.85</v>
      </c>
      <c r="O35" s="201">
        <v>3.17</v>
      </c>
      <c r="P35" s="201">
        <v>5.21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9.19</v>
      </c>
      <c r="M36" s="201">
        <v>2.56</v>
      </c>
      <c r="N36" s="201">
        <v>2.85</v>
      </c>
      <c r="O36" s="201">
        <v>3.17</v>
      </c>
      <c r="P36" s="201">
        <v>5.21</v>
      </c>
      <c r="Q36" s="201">
        <v>0.41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9.19</v>
      </c>
      <c r="M37" s="201">
        <v>2.56</v>
      </c>
      <c r="N37" s="201">
        <v>2.85</v>
      </c>
      <c r="O37" s="201">
        <v>3.17</v>
      </c>
      <c r="P37" s="201">
        <v>5.21</v>
      </c>
      <c r="Q37" s="201">
        <v>0.41</v>
      </c>
      <c r="R37" s="201">
        <v>1.28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9.19</v>
      </c>
      <c r="M38" s="201">
        <v>2.56</v>
      </c>
      <c r="N38" s="201">
        <v>2.85</v>
      </c>
      <c r="O38" s="201">
        <v>3.17</v>
      </c>
      <c r="P38" s="201">
        <v>5.21</v>
      </c>
      <c r="Q38" s="201">
        <v>0.41</v>
      </c>
      <c r="R38" s="201">
        <v>1.1200000000000001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9.19</v>
      </c>
      <c r="M39" s="201">
        <v>2.56</v>
      </c>
      <c r="N39" s="201">
        <v>2.85</v>
      </c>
      <c r="O39" s="201">
        <v>3.17</v>
      </c>
      <c r="P39" s="201">
        <v>5.21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9.19</v>
      </c>
      <c r="M40" s="201">
        <v>2.56</v>
      </c>
      <c r="N40" s="201">
        <v>2.85</v>
      </c>
      <c r="O40" s="201">
        <v>3.17</v>
      </c>
      <c r="P40" s="201">
        <v>5.21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9.19</v>
      </c>
      <c r="M41" s="201">
        <v>2.56</v>
      </c>
      <c r="N41" s="201">
        <v>2.85</v>
      </c>
      <c r="O41" s="201">
        <v>3.17</v>
      </c>
      <c r="P41" s="201">
        <v>5.21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9.19</v>
      </c>
      <c r="M42" s="201">
        <v>2.56</v>
      </c>
      <c r="N42" s="201">
        <v>2.85</v>
      </c>
      <c r="O42" s="201">
        <v>3.17</v>
      </c>
      <c r="P42" s="201">
        <v>5.21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9.19</v>
      </c>
      <c r="M43" s="201">
        <v>2.56</v>
      </c>
      <c r="N43" s="201">
        <v>2.85</v>
      </c>
      <c r="O43" s="201">
        <v>3.17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9.19</v>
      </c>
      <c r="M44" s="201">
        <v>2.56</v>
      </c>
      <c r="N44" s="201">
        <v>2.85</v>
      </c>
      <c r="O44" s="201">
        <v>3.17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9.19</v>
      </c>
      <c r="M45" s="201">
        <v>2.56</v>
      </c>
      <c r="N45" s="201">
        <v>2.85</v>
      </c>
      <c r="O45" s="201">
        <v>3.17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9.19</v>
      </c>
      <c r="M46" s="201">
        <v>2.56</v>
      </c>
      <c r="N46" s="201">
        <v>2.85</v>
      </c>
      <c r="O46" s="201">
        <v>3.17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9.19</v>
      </c>
      <c r="M47" s="201">
        <v>2.56</v>
      </c>
      <c r="N47" s="201">
        <v>2.85</v>
      </c>
      <c r="O47" s="201">
        <v>1.55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9.19</v>
      </c>
      <c r="M48" s="201">
        <v>2.56</v>
      </c>
      <c r="N48" s="201">
        <v>2.85</v>
      </c>
      <c r="O48" s="201">
        <v>1.55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9.19</v>
      </c>
      <c r="M49" s="201">
        <v>2.56</v>
      </c>
      <c r="N49" s="201">
        <v>2.85</v>
      </c>
      <c r="O49" s="201">
        <v>1.55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9.19</v>
      </c>
      <c r="M50" s="201">
        <v>2.56</v>
      </c>
      <c r="N50" s="201">
        <v>2.85</v>
      </c>
      <c r="O50" s="201">
        <v>1.55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9.19</v>
      </c>
      <c r="M51" s="201">
        <v>2.56</v>
      </c>
      <c r="N51" s="201">
        <v>2.85</v>
      </c>
      <c r="O51" s="201">
        <v>1.55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9.19</v>
      </c>
      <c r="M52" s="201">
        <v>2.56</v>
      </c>
      <c r="N52" s="201">
        <v>2.85</v>
      </c>
      <c r="O52" s="201">
        <v>1.55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9.19</v>
      </c>
      <c r="M53" s="201">
        <v>2.56</v>
      </c>
      <c r="N53" s="201">
        <v>2.85</v>
      </c>
      <c r="O53" s="201">
        <v>3.01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9.19</v>
      </c>
      <c r="M54" s="201">
        <v>2.56</v>
      </c>
      <c r="N54" s="201">
        <v>2.85</v>
      </c>
      <c r="O54" s="201">
        <v>3.01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9.19</v>
      </c>
      <c r="M55" s="201">
        <v>2.56</v>
      </c>
      <c r="N55" s="201">
        <v>2.85</v>
      </c>
      <c r="O55" s="201">
        <v>3.01</v>
      </c>
      <c r="P55" s="201">
        <v>5.21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9.19</v>
      </c>
      <c r="M56" s="201">
        <v>2.56</v>
      </c>
      <c r="N56" s="201">
        <v>2.85</v>
      </c>
      <c r="O56" s="201">
        <v>3.01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9.19</v>
      </c>
      <c r="M57" s="201">
        <v>2.56</v>
      </c>
      <c r="N57" s="201">
        <v>2.85</v>
      </c>
      <c r="O57" s="201">
        <v>3.01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9.19</v>
      </c>
      <c r="M58" s="201">
        <v>2.56</v>
      </c>
      <c r="N58" s="201">
        <v>2.85</v>
      </c>
      <c r="O58" s="201">
        <v>3.01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9.19</v>
      </c>
      <c r="M59" s="201">
        <v>2.56</v>
      </c>
      <c r="N59" s="201">
        <v>2.85</v>
      </c>
      <c r="O59" s="201">
        <v>3.01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9.19</v>
      </c>
      <c r="M60" s="201">
        <v>2.56</v>
      </c>
      <c r="N60" s="201">
        <v>2.85</v>
      </c>
      <c r="O60" s="201">
        <v>3.01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9.19</v>
      </c>
      <c r="M61" s="201">
        <v>2.56</v>
      </c>
      <c r="N61" s="201">
        <v>2.85</v>
      </c>
      <c r="O61" s="201">
        <v>3.01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9.19</v>
      </c>
      <c r="M62" s="201">
        <v>2.56</v>
      </c>
      <c r="N62" s="201">
        <v>2.85</v>
      </c>
      <c r="O62" s="201">
        <v>3.01</v>
      </c>
      <c r="P62" s="201">
        <v>5.21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9.19</v>
      </c>
      <c r="M63" s="201">
        <v>2.56</v>
      </c>
      <c r="N63" s="201">
        <v>2.77</v>
      </c>
      <c r="O63" s="201">
        <v>1.55</v>
      </c>
      <c r="P63" s="201">
        <v>5.21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9.19</v>
      </c>
      <c r="M64" s="201">
        <v>2.56</v>
      </c>
      <c r="N64" s="201">
        <v>2.85</v>
      </c>
      <c r="O64" s="201">
        <v>1.55</v>
      </c>
      <c r="P64" s="201">
        <v>5.21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9.19</v>
      </c>
      <c r="M65" s="201">
        <v>2.56</v>
      </c>
      <c r="N65" s="201">
        <v>2.85</v>
      </c>
      <c r="O65" s="201">
        <v>1.55</v>
      </c>
      <c r="P65" s="201">
        <v>5.21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9.19</v>
      </c>
      <c r="M66" s="201">
        <v>2.56</v>
      </c>
      <c r="N66" s="201">
        <v>2.85</v>
      </c>
      <c r="O66" s="201">
        <v>1.55</v>
      </c>
      <c r="P66" s="201">
        <v>5.21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9.19</v>
      </c>
      <c r="M67" s="201">
        <v>2.56</v>
      </c>
      <c r="N67" s="201">
        <v>2.85</v>
      </c>
      <c r="O67" s="201">
        <v>1.55</v>
      </c>
      <c r="P67" s="201">
        <v>3.83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9.19</v>
      </c>
      <c r="M68" s="201">
        <v>2.56</v>
      </c>
      <c r="N68" s="201">
        <v>2.85</v>
      </c>
      <c r="O68" s="201">
        <v>1.55</v>
      </c>
      <c r="P68" s="201">
        <v>3.83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9.19</v>
      </c>
      <c r="M69" s="201">
        <v>2.56</v>
      </c>
      <c r="N69" s="201">
        <v>2.85</v>
      </c>
      <c r="O69" s="201">
        <v>1.55</v>
      </c>
      <c r="P69" s="201">
        <v>3.83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9.19</v>
      </c>
      <c r="M70" s="201">
        <v>2.56</v>
      </c>
      <c r="N70" s="201">
        <v>2.85</v>
      </c>
      <c r="O70" s="201">
        <v>1.55</v>
      </c>
      <c r="P70" s="201">
        <v>3.83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9.19</v>
      </c>
      <c r="M71" s="201">
        <v>2.56</v>
      </c>
      <c r="N71" s="201">
        <v>2.85</v>
      </c>
      <c r="O71" s="201">
        <v>1.55</v>
      </c>
      <c r="P71" s="201">
        <v>3.83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0.39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9.19</v>
      </c>
      <c r="M72" s="201">
        <v>2.56</v>
      </c>
      <c r="N72" s="201">
        <v>2.85</v>
      </c>
      <c r="O72" s="201">
        <v>1.55</v>
      </c>
      <c r="P72" s="201">
        <v>3.83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0.49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9.19</v>
      </c>
      <c r="M73" s="201">
        <v>2.56</v>
      </c>
      <c r="N73" s="201">
        <v>2.85</v>
      </c>
      <c r="O73" s="201">
        <v>1.55</v>
      </c>
      <c r="P73" s="201">
        <v>3.83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0.98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9.19</v>
      </c>
      <c r="M74" s="201">
        <v>2.56</v>
      </c>
      <c r="N74" s="201">
        <v>2.85</v>
      </c>
      <c r="O74" s="201">
        <v>1.55</v>
      </c>
      <c r="P74" s="201">
        <v>3.83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1.9</v>
      </c>
      <c r="BA74" s="201">
        <v>1.45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9.19</v>
      </c>
      <c r="M75" s="201">
        <v>2.56</v>
      </c>
      <c r="N75" s="201">
        <v>2.85</v>
      </c>
      <c r="O75" s="201">
        <v>1.55</v>
      </c>
      <c r="P75" s="201">
        <v>3.83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1.96</v>
      </c>
      <c r="BA75" s="201">
        <v>1.69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9.19</v>
      </c>
      <c r="M76" s="201">
        <v>2.56</v>
      </c>
      <c r="N76" s="201">
        <v>2.85</v>
      </c>
      <c r="O76" s="201">
        <v>1.55</v>
      </c>
      <c r="P76" s="201">
        <v>3.83</v>
      </c>
      <c r="Q76" s="201">
        <v>0.41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2.94</v>
      </c>
      <c r="BA76" s="201">
        <v>2.48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9.19</v>
      </c>
      <c r="M77" s="201">
        <v>2.56</v>
      </c>
      <c r="N77" s="201">
        <v>2.85</v>
      </c>
      <c r="O77" s="201">
        <v>1.55</v>
      </c>
      <c r="P77" s="201">
        <v>3.83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2.96</v>
      </c>
      <c r="AZ77" s="201">
        <v>4.8600000000000003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9.19</v>
      </c>
      <c r="M78" s="201">
        <v>2.56</v>
      </c>
      <c r="N78" s="201">
        <v>2.85</v>
      </c>
      <c r="O78" s="201">
        <v>1.55</v>
      </c>
      <c r="P78" s="201">
        <v>3.83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9.19</v>
      </c>
      <c r="M79" s="201">
        <v>2.56</v>
      </c>
      <c r="N79" s="201">
        <v>2.85</v>
      </c>
      <c r="O79" s="201">
        <v>1.55</v>
      </c>
      <c r="P79" s="201">
        <v>3.83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9.19</v>
      </c>
      <c r="M80" s="201">
        <v>2.56</v>
      </c>
      <c r="N80" s="201">
        <v>2.85</v>
      </c>
      <c r="O80" s="201">
        <v>1.55</v>
      </c>
      <c r="P80" s="201">
        <v>3.83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9.19</v>
      </c>
      <c r="M81" s="201">
        <v>2.56</v>
      </c>
      <c r="N81" s="201">
        <v>2.85</v>
      </c>
      <c r="O81" s="201">
        <v>1.55</v>
      </c>
      <c r="P81" s="201">
        <v>3.83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9.19</v>
      </c>
      <c r="M82" s="201">
        <v>2.56</v>
      </c>
      <c r="N82" s="201">
        <v>2.85</v>
      </c>
      <c r="O82" s="201">
        <v>1.55</v>
      </c>
      <c r="P82" s="201">
        <v>3.83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9.19</v>
      </c>
      <c r="M83" s="201">
        <v>2.56</v>
      </c>
      <c r="N83" s="201">
        <v>2.85</v>
      </c>
      <c r="O83" s="201">
        <v>1.55</v>
      </c>
      <c r="P83" s="201">
        <v>3.83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9.19</v>
      </c>
      <c r="M84" s="201">
        <v>2.56</v>
      </c>
      <c r="N84" s="201">
        <v>2.85</v>
      </c>
      <c r="O84" s="201">
        <v>1.55</v>
      </c>
      <c r="P84" s="201">
        <v>3.83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3.11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9.19</v>
      </c>
      <c r="M85" s="201">
        <v>2.56</v>
      </c>
      <c r="N85" s="201">
        <v>2.85</v>
      </c>
      <c r="O85" s="201">
        <v>1.55</v>
      </c>
      <c r="P85" s="201">
        <v>3.83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4.8600000000000003</v>
      </c>
      <c r="BA85" s="201">
        <v>2.7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9.19</v>
      </c>
      <c r="M86" s="201">
        <v>2.56</v>
      </c>
      <c r="N86" s="201">
        <v>2.85</v>
      </c>
      <c r="O86" s="201">
        <v>1.55</v>
      </c>
      <c r="P86" s="201">
        <v>3.83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4.2300000000000004</v>
      </c>
      <c r="BA86" s="201">
        <v>2.0299999999999998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9.19</v>
      </c>
      <c r="M87" s="201">
        <v>2.56</v>
      </c>
      <c r="N87" s="201">
        <v>2.85</v>
      </c>
      <c r="O87" s="201">
        <v>1.55</v>
      </c>
      <c r="P87" s="201">
        <v>3.83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4.12</v>
      </c>
      <c r="BA87" s="201">
        <v>1.45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9.19</v>
      </c>
      <c r="M88" s="201">
        <v>2.56</v>
      </c>
      <c r="N88" s="201">
        <v>2.85</v>
      </c>
      <c r="O88" s="201">
        <v>1.55</v>
      </c>
      <c r="P88" s="201">
        <v>3.83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4.6900000000000004</v>
      </c>
      <c r="BA88" s="201">
        <v>2.0299999999999998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9.19</v>
      </c>
      <c r="M89" s="201">
        <v>2.56</v>
      </c>
      <c r="N89" s="201">
        <v>2.85</v>
      </c>
      <c r="O89" s="201">
        <v>1.55</v>
      </c>
      <c r="P89" s="201">
        <v>3.83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1.48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4.6900000000000004</v>
      </c>
      <c r="BA89" s="201">
        <v>1.8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9.19</v>
      </c>
      <c r="M90" s="201">
        <v>2.56</v>
      </c>
      <c r="N90" s="201">
        <v>2.85</v>
      </c>
      <c r="O90" s="201">
        <v>1.55</v>
      </c>
      <c r="P90" s="201">
        <v>3.83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1.48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9.19</v>
      </c>
      <c r="M91" s="201">
        <v>2.56</v>
      </c>
      <c r="N91" s="201">
        <v>2.85</v>
      </c>
      <c r="O91" s="201">
        <v>1.55</v>
      </c>
      <c r="P91" s="201">
        <v>3.83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1.48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2.78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9.19</v>
      </c>
      <c r="M92" s="201">
        <v>2.56</v>
      </c>
      <c r="N92" s="201">
        <v>2.85</v>
      </c>
      <c r="O92" s="201">
        <v>1.55</v>
      </c>
      <c r="P92" s="201">
        <v>3.83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14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2.78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9.19</v>
      </c>
      <c r="M93" s="201">
        <v>2.56</v>
      </c>
      <c r="N93" s="201">
        <v>2.85</v>
      </c>
      <c r="O93" s="201">
        <v>1.55</v>
      </c>
      <c r="P93" s="201">
        <v>3.83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14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9.19</v>
      </c>
      <c r="M94" s="201">
        <v>2.56</v>
      </c>
      <c r="N94" s="201">
        <v>2.85</v>
      </c>
      <c r="O94" s="201">
        <v>1.55</v>
      </c>
      <c r="P94" s="201">
        <v>3.83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14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2.0299999999999998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9.19</v>
      </c>
      <c r="M95" s="201">
        <v>2.56</v>
      </c>
      <c r="N95" s="201">
        <v>2.85</v>
      </c>
      <c r="O95" s="201">
        <v>1.55</v>
      </c>
      <c r="P95" s="201">
        <v>3.83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14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1.8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9.19</v>
      </c>
      <c r="M96" s="201">
        <v>2.56</v>
      </c>
      <c r="N96" s="201">
        <v>2.85</v>
      </c>
      <c r="O96" s="201">
        <v>1.55</v>
      </c>
      <c r="P96" s="201">
        <v>3.83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14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1.36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9.19</v>
      </c>
      <c r="M97" s="201">
        <v>2.56</v>
      </c>
      <c r="N97" s="201">
        <v>2.85</v>
      </c>
      <c r="O97" s="201">
        <v>1.55</v>
      </c>
      <c r="P97" s="201">
        <v>3.83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14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3.44</v>
      </c>
      <c r="BA97" s="201">
        <v>0.9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9.19</v>
      </c>
      <c r="M98" s="201">
        <v>2.56</v>
      </c>
      <c r="N98" s="201">
        <v>2.85</v>
      </c>
      <c r="O98" s="201">
        <v>1.55</v>
      </c>
      <c r="P98" s="201">
        <v>3.83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14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1.96</v>
      </c>
      <c r="BA98" s="201">
        <v>0.45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6.6944999999999963E-2</v>
      </c>
      <c r="L99">
        <f t="shared" si="0"/>
        <v>0.22056000000000053</v>
      </c>
      <c r="M99">
        <f t="shared" si="0"/>
        <v>6.1440000000000043E-2</v>
      </c>
      <c r="N99">
        <f t="shared" si="0"/>
        <v>6.8379999999999955E-2</v>
      </c>
      <c r="O99">
        <f t="shared" si="0"/>
        <v>5.8670000000000104E-2</v>
      </c>
      <c r="P99">
        <f t="shared" si="0"/>
        <v>0.11399999999999982</v>
      </c>
      <c r="Q99">
        <f t="shared" si="0"/>
        <v>9.8374999999999869E-3</v>
      </c>
      <c r="R99">
        <f t="shared" si="0"/>
        <v>3.0444999999999972E-2</v>
      </c>
      <c r="S99">
        <f t="shared" si="0"/>
        <v>1.5120000000000026E-2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0.53554999999999997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2.5610000000000001E-2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0.20256000000000046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2.7459999999999998E-2</v>
      </c>
      <c r="BA99">
        <f t="shared" si="0"/>
        <v>2.0937500000000005E-2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0.37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0.37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0.37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2.7749999999999997E-4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317.05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317.05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290.45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290.45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297.45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290.45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297.45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310.05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310.05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310.05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30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30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30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30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30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277.05</v>
      </c>
      <c r="L76" s="201">
        <v>0</v>
      </c>
      <c r="M76" s="201">
        <v>0</v>
      </c>
      <c r="N76" s="201">
        <v>0</v>
      </c>
      <c r="O76" s="201">
        <v>0</v>
      </c>
      <c r="P76" s="201">
        <v>30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277.05</v>
      </c>
      <c r="L77" s="201">
        <v>0</v>
      </c>
      <c r="M77" s="201">
        <v>0</v>
      </c>
      <c r="N77" s="201">
        <v>0</v>
      </c>
      <c r="O77" s="201">
        <v>0</v>
      </c>
      <c r="P77" s="201">
        <v>30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284.05</v>
      </c>
      <c r="L78" s="201">
        <v>0</v>
      </c>
      <c r="M78" s="201">
        <v>0</v>
      </c>
      <c r="N78" s="201">
        <v>0</v>
      </c>
      <c r="O78" s="201">
        <v>0</v>
      </c>
      <c r="P78" s="201">
        <v>30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288.05</v>
      </c>
      <c r="L79" s="201">
        <v>0</v>
      </c>
      <c r="M79" s="201">
        <v>0</v>
      </c>
      <c r="N79" s="201">
        <v>0</v>
      </c>
      <c r="O79" s="201">
        <v>0</v>
      </c>
      <c r="P79" s="201">
        <v>30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288.05</v>
      </c>
      <c r="L80" s="201">
        <v>0</v>
      </c>
      <c r="M80" s="201">
        <v>0</v>
      </c>
      <c r="N80" s="201">
        <v>0</v>
      </c>
      <c r="O80" s="201">
        <v>0</v>
      </c>
      <c r="P80" s="201">
        <v>30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288.05</v>
      </c>
      <c r="L81" s="201">
        <v>0</v>
      </c>
      <c r="M81" s="201">
        <v>0</v>
      </c>
      <c r="N81" s="201">
        <v>0</v>
      </c>
      <c r="O81" s="201">
        <v>0</v>
      </c>
      <c r="P81" s="201">
        <v>30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288.05</v>
      </c>
      <c r="L82" s="201">
        <v>0</v>
      </c>
      <c r="M82" s="201">
        <v>0</v>
      </c>
      <c r="N82" s="201">
        <v>0</v>
      </c>
      <c r="O82" s="201">
        <v>0</v>
      </c>
      <c r="P82" s="201">
        <v>30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288.05</v>
      </c>
      <c r="L83" s="201">
        <v>0</v>
      </c>
      <c r="M83" s="201">
        <v>0</v>
      </c>
      <c r="N83" s="201">
        <v>0</v>
      </c>
      <c r="O83" s="201">
        <v>0</v>
      </c>
      <c r="P83" s="201">
        <v>50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288.05</v>
      </c>
      <c r="L84" s="201">
        <v>0</v>
      </c>
      <c r="M84" s="201">
        <v>0</v>
      </c>
      <c r="N84" s="201">
        <v>0</v>
      </c>
      <c r="O84" s="201">
        <v>0</v>
      </c>
      <c r="P84" s="201">
        <v>50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288.05</v>
      </c>
      <c r="L85" s="201">
        <v>0</v>
      </c>
      <c r="M85" s="201">
        <v>0</v>
      </c>
      <c r="N85" s="201">
        <v>0</v>
      </c>
      <c r="O85" s="201">
        <v>60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288.05</v>
      </c>
      <c r="L86" s="201">
        <v>0</v>
      </c>
      <c r="M86" s="201">
        <v>0</v>
      </c>
      <c r="N86" s="201">
        <v>0</v>
      </c>
      <c r="O86" s="201">
        <v>100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150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150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150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150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175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185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225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225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225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225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6.8557624999999982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0.57999999999999996</v>
      </c>
      <c r="P99" s="114">
        <f t="shared" si="0"/>
        <v>0.115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23.28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33.630000000000003</v>
      </c>
      <c r="K3" s="201">
        <v>17.57</v>
      </c>
      <c r="L3" s="201">
        <v>0.62</v>
      </c>
      <c r="M3" s="201">
        <v>2.27</v>
      </c>
      <c r="N3" s="201">
        <v>1.88</v>
      </c>
      <c r="O3" s="201">
        <v>2.63</v>
      </c>
      <c r="P3" s="201">
        <v>1.1200000000000001</v>
      </c>
      <c r="Q3" s="201">
        <v>0.34</v>
      </c>
      <c r="R3" s="201">
        <v>0.68</v>
      </c>
      <c r="S3" s="201">
        <v>0.42</v>
      </c>
      <c r="T3" s="201">
        <v>0.05</v>
      </c>
      <c r="U3" s="201">
        <v>2.13</v>
      </c>
      <c r="V3" s="201">
        <v>0.22</v>
      </c>
      <c r="W3" s="201">
        <v>0.7</v>
      </c>
      <c r="X3" s="201">
        <v>2.2400000000000002</v>
      </c>
      <c r="Y3" s="201">
        <v>0</v>
      </c>
      <c r="Z3" s="201">
        <v>4.21</v>
      </c>
      <c r="AA3" s="201">
        <v>1.33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311.27999999999997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0.19</v>
      </c>
      <c r="AW3" s="201">
        <v>0.03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23.28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33.630000000000003</v>
      </c>
      <c r="K4" s="201">
        <v>17.57</v>
      </c>
      <c r="L4" s="201">
        <v>0.62</v>
      </c>
      <c r="M4" s="201">
        <v>2.27</v>
      </c>
      <c r="N4" s="201">
        <v>1.88</v>
      </c>
      <c r="O4" s="201">
        <v>2.63</v>
      </c>
      <c r="P4" s="201">
        <v>1.1200000000000001</v>
      </c>
      <c r="Q4" s="201">
        <v>0.34</v>
      </c>
      <c r="R4" s="201">
        <v>0.68</v>
      </c>
      <c r="S4" s="201">
        <v>0.42</v>
      </c>
      <c r="T4" s="201">
        <v>0.05</v>
      </c>
      <c r="U4" s="201">
        <v>2.13</v>
      </c>
      <c r="V4" s="201">
        <v>0.22</v>
      </c>
      <c r="W4" s="201">
        <v>0.7</v>
      </c>
      <c r="X4" s="201">
        <v>2.2400000000000002</v>
      </c>
      <c r="Y4" s="201">
        <v>0</v>
      </c>
      <c r="Z4" s="201">
        <v>4.21</v>
      </c>
      <c r="AA4" s="201">
        <v>1.33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311.27999999999997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0.19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23.28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33.630000000000003</v>
      </c>
      <c r="K5" s="201">
        <v>17.57</v>
      </c>
      <c r="L5" s="201">
        <v>0.62</v>
      </c>
      <c r="M5" s="201">
        <v>2.27</v>
      </c>
      <c r="N5" s="201">
        <v>1.88</v>
      </c>
      <c r="O5" s="201">
        <v>2.63</v>
      </c>
      <c r="P5" s="201">
        <v>1.1200000000000001</v>
      </c>
      <c r="Q5" s="201">
        <v>0.34</v>
      </c>
      <c r="R5" s="201">
        <v>0.68</v>
      </c>
      <c r="S5" s="201">
        <v>0.42</v>
      </c>
      <c r="T5" s="201">
        <v>0.05</v>
      </c>
      <c r="U5" s="201">
        <v>2.13</v>
      </c>
      <c r="V5" s="201">
        <v>0.22</v>
      </c>
      <c r="W5" s="201">
        <v>0.7</v>
      </c>
      <c r="X5" s="201">
        <v>2.2400000000000002</v>
      </c>
      <c r="Y5" s="201">
        <v>0</v>
      </c>
      <c r="Z5" s="201">
        <v>4.21</v>
      </c>
      <c r="AA5" s="201">
        <v>1.33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-3.31</v>
      </c>
      <c r="AL5" s="201">
        <v>0</v>
      </c>
      <c r="AM5" s="201">
        <v>0</v>
      </c>
      <c r="AN5" s="201">
        <v>0</v>
      </c>
      <c r="AO5" s="201">
        <v>311.27999999999997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0.19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23.28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33.630000000000003</v>
      </c>
      <c r="K6" s="201">
        <v>17.57</v>
      </c>
      <c r="L6" s="201">
        <v>0.62</v>
      </c>
      <c r="M6" s="201">
        <v>2.27</v>
      </c>
      <c r="N6" s="201">
        <v>1.88</v>
      </c>
      <c r="O6" s="201">
        <v>2.63</v>
      </c>
      <c r="P6" s="201">
        <v>1.1200000000000001</v>
      </c>
      <c r="Q6" s="201">
        <v>0.34</v>
      </c>
      <c r="R6" s="201">
        <v>0.68</v>
      </c>
      <c r="S6" s="201">
        <v>0.42</v>
      </c>
      <c r="T6" s="201">
        <v>0.05</v>
      </c>
      <c r="U6" s="201">
        <v>2.13</v>
      </c>
      <c r="V6" s="201">
        <v>0.22</v>
      </c>
      <c r="W6" s="201">
        <v>0.7</v>
      </c>
      <c r="X6" s="201">
        <v>2.2400000000000002</v>
      </c>
      <c r="Y6" s="201">
        <v>0</v>
      </c>
      <c r="Z6" s="201">
        <v>4.21</v>
      </c>
      <c r="AA6" s="201">
        <v>1.33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-3.31</v>
      </c>
      <c r="AL6" s="201">
        <v>0</v>
      </c>
      <c r="AM6" s="201">
        <v>0</v>
      </c>
      <c r="AN6" s="201">
        <v>0</v>
      </c>
      <c r="AO6" s="201">
        <v>311.27999999999997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0.19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23.28</v>
      </c>
      <c r="E7" s="201">
        <v>0</v>
      </c>
      <c r="F7" s="201">
        <v>0</v>
      </c>
      <c r="G7" s="201">
        <v>34.619999999999997</v>
      </c>
      <c r="H7" s="201">
        <v>0</v>
      </c>
      <c r="I7" s="201">
        <v>0</v>
      </c>
      <c r="J7" s="201">
        <v>33.630000000000003</v>
      </c>
      <c r="K7" s="201">
        <v>17.57</v>
      </c>
      <c r="L7" s="201">
        <v>0.62</v>
      </c>
      <c r="M7" s="201">
        <v>2.27</v>
      </c>
      <c r="N7" s="201">
        <v>1.88</v>
      </c>
      <c r="O7" s="201">
        <v>2.63</v>
      </c>
      <c r="P7" s="201">
        <v>1.1200000000000001</v>
      </c>
      <c r="Q7" s="201">
        <v>0.34</v>
      </c>
      <c r="R7" s="201">
        <v>0.68</v>
      </c>
      <c r="S7" s="201">
        <v>0.42</v>
      </c>
      <c r="T7" s="201">
        <v>0.05</v>
      </c>
      <c r="U7" s="201">
        <v>2.13</v>
      </c>
      <c r="V7" s="201">
        <v>0.22</v>
      </c>
      <c r="W7" s="201">
        <v>0.7</v>
      </c>
      <c r="X7" s="201">
        <v>2.2400000000000002</v>
      </c>
      <c r="Y7" s="201">
        <v>0</v>
      </c>
      <c r="Z7" s="201">
        <v>4.21</v>
      </c>
      <c r="AA7" s="201">
        <v>1.33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-3.31</v>
      </c>
      <c r="AL7" s="201">
        <v>0</v>
      </c>
      <c r="AM7" s="201">
        <v>0</v>
      </c>
      <c r="AN7" s="201">
        <v>0</v>
      </c>
      <c r="AO7" s="201">
        <v>311.27999999999997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0.19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23.28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33.630000000000003</v>
      </c>
      <c r="K8" s="201">
        <v>17.57</v>
      </c>
      <c r="L8" s="201">
        <v>0.62</v>
      </c>
      <c r="M8" s="201">
        <v>2.27</v>
      </c>
      <c r="N8" s="201">
        <v>1.88</v>
      </c>
      <c r="O8" s="201">
        <v>2.63</v>
      </c>
      <c r="P8" s="201">
        <v>1.1200000000000001</v>
      </c>
      <c r="Q8" s="201">
        <v>0.34</v>
      </c>
      <c r="R8" s="201">
        <v>0.68</v>
      </c>
      <c r="S8" s="201">
        <v>0.42</v>
      </c>
      <c r="T8" s="201">
        <v>0.05</v>
      </c>
      <c r="U8" s="201">
        <v>2.13</v>
      </c>
      <c r="V8" s="201">
        <v>0.22</v>
      </c>
      <c r="W8" s="201">
        <v>0.7</v>
      </c>
      <c r="X8" s="201">
        <v>2.2400000000000002</v>
      </c>
      <c r="Y8" s="201">
        <v>0</v>
      </c>
      <c r="Z8" s="201">
        <v>4.21</v>
      </c>
      <c r="AA8" s="201">
        <v>1.33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-3.31</v>
      </c>
      <c r="AL8" s="201">
        <v>0</v>
      </c>
      <c r="AM8" s="201">
        <v>0</v>
      </c>
      <c r="AN8" s="201">
        <v>0</v>
      </c>
      <c r="AO8" s="201">
        <v>311.27999999999997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0.19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23.28</v>
      </c>
      <c r="E9" s="201">
        <v>0</v>
      </c>
      <c r="F9" s="201">
        <v>0</v>
      </c>
      <c r="G9" s="201">
        <v>34.619999999999997</v>
      </c>
      <c r="H9" s="201">
        <v>0</v>
      </c>
      <c r="I9" s="201">
        <v>0</v>
      </c>
      <c r="J9" s="201">
        <v>33.630000000000003</v>
      </c>
      <c r="K9" s="201">
        <v>17.57</v>
      </c>
      <c r="L9" s="201">
        <v>0.62</v>
      </c>
      <c r="M9" s="201">
        <v>2.27</v>
      </c>
      <c r="N9" s="201">
        <v>1.88</v>
      </c>
      <c r="O9" s="201">
        <v>2.63</v>
      </c>
      <c r="P9" s="201">
        <v>1.1200000000000001</v>
      </c>
      <c r="Q9" s="201">
        <v>0.34</v>
      </c>
      <c r="R9" s="201">
        <v>0.68</v>
      </c>
      <c r="S9" s="201">
        <v>0.42</v>
      </c>
      <c r="T9" s="201">
        <v>0.05</v>
      </c>
      <c r="U9" s="201">
        <v>2.13</v>
      </c>
      <c r="V9" s="201">
        <v>0.22</v>
      </c>
      <c r="W9" s="201">
        <v>0.7</v>
      </c>
      <c r="X9" s="201">
        <v>2.2400000000000002</v>
      </c>
      <c r="Y9" s="201">
        <v>0</v>
      </c>
      <c r="Z9" s="201">
        <v>4.21</v>
      </c>
      <c r="AA9" s="201">
        <v>1.33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-3.31</v>
      </c>
      <c r="AL9" s="201">
        <v>0</v>
      </c>
      <c r="AM9" s="201">
        <v>0</v>
      </c>
      <c r="AN9" s="201">
        <v>0</v>
      </c>
      <c r="AO9" s="201">
        <v>311.27999999999997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0.19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23.28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33.630000000000003</v>
      </c>
      <c r="K10" s="201">
        <v>17.57</v>
      </c>
      <c r="L10" s="201">
        <v>0.62</v>
      </c>
      <c r="M10" s="201">
        <v>2.27</v>
      </c>
      <c r="N10" s="201">
        <v>1.88</v>
      </c>
      <c r="O10" s="201">
        <v>2.63</v>
      </c>
      <c r="P10" s="201">
        <v>1.1200000000000001</v>
      </c>
      <c r="Q10" s="201">
        <v>0.34</v>
      </c>
      <c r="R10" s="201">
        <v>0.68</v>
      </c>
      <c r="S10" s="201">
        <v>0.42</v>
      </c>
      <c r="T10" s="201">
        <v>0.05</v>
      </c>
      <c r="U10" s="201">
        <v>2.13</v>
      </c>
      <c r="V10" s="201">
        <v>0.22</v>
      </c>
      <c r="W10" s="201">
        <v>0.7</v>
      </c>
      <c r="X10" s="201">
        <v>2.2400000000000002</v>
      </c>
      <c r="Y10" s="201">
        <v>0</v>
      </c>
      <c r="Z10" s="201">
        <v>4.21</v>
      </c>
      <c r="AA10" s="201">
        <v>1.33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-2.95</v>
      </c>
      <c r="AL10" s="201">
        <v>0</v>
      </c>
      <c r="AM10" s="201">
        <v>0</v>
      </c>
      <c r="AN10" s="201">
        <v>0</v>
      </c>
      <c r="AO10" s="201">
        <v>311.27999999999997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0.19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23.28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33.630000000000003</v>
      </c>
      <c r="K11" s="201">
        <v>17.57</v>
      </c>
      <c r="L11" s="201">
        <v>0.62</v>
      </c>
      <c r="M11" s="201">
        <v>2.27</v>
      </c>
      <c r="N11" s="201">
        <v>1.88</v>
      </c>
      <c r="O11" s="201">
        <v>2.63</v>
      </c>
      <c r="P11" s="201">
        <v>1.1200000000000001</v>
      </c>
      <c r="Q11" s="201">
        <v>0.34</v>
      </c>
      <c r="R11" s="201">
        <v>0.68</v>
      </c>
      <c r="S11" s="201">
        <v>0.42</v>
      </c>
      <c r="T11" s="201">
        <v>0.05</v>
      </c>
      <c r="U11" s="201">
        <v>2.13</v>
      </c>
      <c r="V11" s="201">
        <v>0.22</v>
      </c>
      <c r="W11" s="201">
        <v>0.7</v>
      </c>
      <c r="X11" s="201">
        <v>2.2400000000000002</v>
      </c>
      <c r="Y11" s="201">
        <v>0</v>
      </c>
      <c r="Z11" s="201">
        <v>4.21</v>
      </c>
      <c r="AA11" s="201">
        <v>1.33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311.27999999999997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0.19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23.28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33.630000000000003</v>
      </c>
      <c r="K12" s="201">
        <v>17.57</v>
      </c>
      <c r="L12" s="201">
        <v>0.62</v>
      </c>
      <c r="M12" s="201">
        <v>2.27</v>
      </c>
      <c r="N12" s="201">
        <v>1.88</v>
      </c>
      <c r="O12" s="201">
        <v>2.63</v>
      </c>
      <c r="P12" s="201">
        <v>1.1200000000000001</v>
      </c>
      <c r="Q12" s="201">
        <v>0.34</v>
      </c>
      <c r="R12" s="201">
        <v>0.68</v>
      </c>
      <c r="S12" s="201">
        <v>0.42</v>
      </c>
      <c r="T12" s="201">
        <v>0.05</v>
      </c>
      <c r="U12" s="201">
        <v>2.13</v>
      </c>
      <c r="V12" s="201">
        <v>0.22</v>
      </c>
      <c r="W12" s="201">
        <v>0.7</v>
      </c>
      <c r="X12" s="201">
        <v>2.2400000000000002</v>
      </c>
      <c r="Y12" s="201">
        <v>0</v>
      </c>
      <c r="Z12" s="201">
        <v>4.21</v>
      </c>
      <c r="AA12" s="201">
        <v>1.33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311.27999999999997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0.19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23.28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33.630000000000003</v>
      </c>
      <c r="K13" s="201">
        <v>17.57</v>
      </c>
      <c r="L13" s="201">
        <v>0.62</v>
      </c>
      <c r="M13" s="201">
        <v>2.27</v>
      </c>
      <c r="N13" s="201">
        <v>1.88</v>
      </c>
      <c r="O13" s="201">
        <v>2.63</v>
      </c>
      <c r="P13" s="201">
        <v>1.1200000000000001</v>
      </c>
      <c r="Q13" s="201">
        <v>0.34</v>
      </c>
      <c r="R13" s="201">
        <v>0.68</v>
      </c>
      <c r="S13" s="201">
        <v>0.42</v>
      </c>
      <c r="T13" s="201">
        <v>0.05</v>
      </c>
      <c r="U13" s="201">
        <v>2.13</v>
      </c>
      <c r="V13" s="201">
        <v>0.22</v>
      </c>
      <c r="W13" s="201">
        <v>0.7</v>
      </c>
      <c r="X13" s="201">
        <v>2.2400000000000002</v>
      </c>
      <c r="Y13" s="201">
        <v>0</v>
      </c>
      <c r="Z13" s="201">
        <v>4.21</v>
      </c>
      <c r="AA13" s="201">
        <v>1.33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311.27999999999997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0.19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23.28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33.630000000000003</v>
      </c>
      <c r="K14" s="201">
        <v>17.57</v>
      </c>
      <c r="L14" s="201">
        <v>0.62</v>
      </c>
      <c r="M14" s="201">
        <v>2.27</v>
      </c>
      <c r="N14" s="201">
        <v>1.88</v>
      </c>
      <c r="O14" s="201">
        <v>2.63</v>
      </c>
      <c r="P14" s="201">
        <v>1.1200000000000001</v>
      </c>
      <c r="Q14" s="201">
        <v>0.34</v>
      </c>
      <c r="R14" s="201">
        <v>0.68</v>
      </c>
      <c r="S14" s="201">
        <v>0.42</v>
      </c>
      <c r="T14" s="201">
        <v>0.05</v>
      </c>
      <c r="U14" s="201">
        <v>2.13</v>
      </c>
      <c r="V14" s="201">
        <v>0.22</v>
      </c>
      <c r="W14" s="201">
        <v>0.7</v>
      </c>
      <c r="X14" s="201">
        <v>2.2400000000000002</v>
      </c>
      <c r="Y14" s="201">
        <v>0</v>
      </c>
      <c r="Z14" s="201">
        <v>4.21</v>
      </c>
      <c r="AA14" s="201">
        <v>1.33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311.27999999999997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0.19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23.28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33.630000000000003</v>
      </c>
      <c r="K15" s="201">
        <v>67.83</v>
      </c>
      <c r="L15" s="201">
        <v>0.62</v>
      </c>
      <c r="M15" s="201">
        <v>2.27</v>
      </c>
      <c r="N15" s="201">
        <v>1.88</v>
      </c>
      <c r="O15" s="201">
        <v>2.63</v>
      </c>
      <c r="P15" s="201">
        <v>1.1200000000000001</v>
      </c>
      <c r="Q15" s="201">
        <v>0.34</v>
      </c>
      <c r="R15" s="201">
        <v>0.68</v>
      </c>
      <c r="S15" s="201">
        <v>0.42</v>
      </c>
      <c r="T15" s="201">
        <v>0.05</v>
      </c>
      <c r="U15" s="201">
        <v>2.13</v>
      </c>
      <c r="V15" s="201">
        <v>0.22</v>
      </c>
      <c r="W15" s="201">
        <v>0.7</v>
      </c>
      <c r="X15" s="201">
        <v>2.2400000000000002</v>
      </c>
      <c r="Y15" s="201">
        <v>0</v>
      </c>
      <c r="Z15" s="201">
        <v>4.21</v>
      </c>
      <c r="AA15" s="201">
        <v>1.33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311.27999999999997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0.19</v>
      </c>
      <c r="AW15" s="201">
        <v>0</v>
      </c>
      <c r="AX15" s="201">
        <v>0.03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23.28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33.630000000000003</v>
      </c>
      <c r="K16" s="201">
        <v>77.7</v>
      </c>
      <c r="L16" s="201">
        <v>0.62</v>
      </c>
      <c r="M16" s="201">
        <v>2.27</v>
      </c>
      <c r="N16" s="201">
        <v>1.88</v>
      </c>
      <c r="O16" s="201">
        <v>2.63</v>
      </c>
      <c r="P16" s="201">
        <v>1.1200000000000001</v>
      </c>
      <c r="Q16" s="201">
        <v>0.34</v>
      </c>
      <c r="R16" s="201">
        <v>0.68</v>
      </c>
      <c r="S16" s="201">
        <v>0.42</v>
      </c>
      <c r="T16" s="201">
        <v>0.05</v>
      </c>
      <c r="U16" s="201">
        <v>2.13</v>
      </c>
      <c r="V16" s="201">
        <v>0.22</v>
      </c>
      <c r="W16" s="201">
        <v>0.7</v>
      </c>
      <c r="X16" s="201">
        <v>2.2400000000000002</v>
      </c>
      <c r="Y16" s="201">
        <v>0</v>
      </c>
      <c r="Z16" s="201">
        <v>4.21</v>
      </c>
      <c r="AA16" s="201">
        <v>1.33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311.27999999999997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0.19</v>
      </c>
      <c r="AW16" s="201">
        <v>0</v>
      </c>
      <c r="AX16" s="201">
        <v>0.03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23.28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33.630000000000003</v>
      </c>
      <c r="K17" s="201">
        <v>125.99</v>
      </c>
      <c r="L17" s="201">
        <v>0.62</v>
      </c>
      <c r="M17" s="201">
        <v>2.27</v>
      </c>
      <c r="N17" s="201">
        <v>1.88</v>
      </c>
      <c r="O17" s="201">
        <v>2.63</v>
      </c>
      <c r="P17" s="201">
        <v>1.1200000000000001</v>
      </c>
      <c r="Q17" s="201">
        <v>0.34</v>
      </c>
      <c r="R17" s="201">
        <v>0.68</v>
      </c>
      <c r="S17" s="201">
        <v>0.42</v>
      </c>
      <c r="T17" s="201">
        <v>0.05</v>
      </c>
      <c r="U17" s="201">
        <v>2.13</v>
      </c>
      <c r="V17" s="201">
        <v>0.22</v>
      </c>
      <c r="W17" s="201">
        <v>0.7</v>
      </c>
      <c r="X17" s="201">
        <v>2.2400000000000002</v>
      </c>
      <c r="Y17" s="201">
        <v>0</v>
      </c>
      <c r="Z17" s="201">
        <v>4.21</v>
      </c>
      <c r="AA17" s="201">
        <v>1.33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311.27999999999997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0.19</v>
      </c>
      <c r="AW17" s="201">
        <v>0</v>
      </c>
      <c r="AX17" s="201">
        <v>0.03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23.28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33.630000000000003</v>
      </c>
      <c r="K18" s="201">
        <v>125.99</v>
      </c>
      <c r="L18" s="201">
        <v>0.62</v>
      </c>
      <c r="M18" s="201">
        <v>2.27</v>
      </c>
      <c r="N18" s="201">
        <v>1.88</v>
      </c>
      <c r="O18" s="201">
        <v>2.63</v>
      </c>
      <c r="P18" s="201">
        <v>1.1200000000000001</v>
      </c>
      <c r="Q18" s="201">
        <v>0.34</v>
      </c>
      <c r="R18" s="201">
        <v>0.68</v>
      </c>
      <c r="S18" s="201">
        <v>0.42</v>
      </c>
      <c r="T18" s="201">
        <v>0.05</v>
      </c>
      <c r="U18" s="201">
        <v>2.13</v>
      </c>
      <c r="V18" s="201">
        <v>0.22</v>
      </c>
      <c r="W18" s="201">
        <v>0.7</v>
      </c>
      <c r="X18" s="201">
        <v>2.2400000000000002</v>
      </c>
      <c r="Y18" s="201">
        <v>0</v>
      </c>
      <c r="Z18" s="201">
        <v>4.21</v>
      </c>
      <c r="AA18" s="201">
        <v>1.33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311.27999999999997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0.19</v>
      </c>
      <c r="AW18" s="201">
        <v>0</v>
      </c>
      <c r="AX18" s="201">
        <v>0.03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23.28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33.630000000000003</v>
      </c>
      <c r="K19" s="201">
        <v>125.98</v>
      </c>
      <c r="L19" s="201">
        <v>0.62</v>
      </c>
      <c r="M19" s="201">
        <v>2.27</v>
      </c>
      <c r="N19" s="201">
        <v>1.88</v>
      </c>
      <c r="O19" s="201">
        <v>2.63</v>
      </c>
      <c r="P19" s="201">
        <v>1.1200000000000001</v>
      </c>
      <c r="Q19" s="201">
        <v>0.34</v>
      </c>
      <c r="R19" s="201">
        <v>0.68</v>
      </c>
      <c r="S19" s="201">
        <v>0.42</v>
      </c>
      <c r="T19" s="201">
        <v>0.05</v>
      </c>
      <c r="U19" s="201">
        <v>2.13</v>
      </c>
      <c r="V19" s="201">
        <v>0.22</v>
      </c>
      <c r="W19" s="201">
        <v>0.7</v>
      </c>
      <c r="X19" s="201">
        <v>2.2400000000000002</v>
      </c>
      <c r="Y19" s="201">
        <v>0</v>
      </c>
      <c r="Z19" s="201">
        <v>4.21</v>
      </c>
      <c r="AA19" s="201">
        <v>1.33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311.27999999999997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0.19</v>
      </c>
      <c r="AW19" s="201">
        <v>0</v>
      </c>
      <c r="AX19" s="201">
        <v>0.03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23.28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33.630000000000003</v>
      </c>
      <c r="K20" s="201">
        <v>125.98</v>
      </c>
      <c r="L20" s="201">
        <v>0.62</v>
      </c>
      <c r="M20" s="201">
        <v>2.27</v>
      </c>
      <c r="N20" s="201">
        <v>1.88</v>
      </c>
      <c r="O20" s="201">
        <v>2.63</v>
      </c>
      <c r="P20" s="201">
        <v>1.1200000000000001</v>
      </c>
      <c r="Q20" s="201">
        <v>0.34</v>
      </c>
      <c r="R20" s="201">
        <v>0.68</v>
      </c>
      <c r="S20" s="201">
        <v>0.42</v>
      </c>
      <c r="T20" s="201">
        <v>0.05</v>
      </c>
      <c r="U20" s="201">
        <v>2.13</v>
      </c>
      <c r="V20" s="201">
        <v>0.22</v>
      </c>
      <c r="W20" s="201">
        <v>0.7</v>
      </c>
      <c r="X20" s="201">
        <v>2.2400000000000002</v>
      </c>
      <c r="Y20" s="201">
        <v>0</v>
      </c>
      <c r="Z20" s="201">
        <v>4.21</v>
      </c>
      <c r="AA20" s="201">
        <v>1.33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311.27999999999997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0.19</v>
      </c>
      <c r="AW20" s="201">
        <v>0</v>
      </c>
      <c r="AX20" s="201">
        <v>0.03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23.28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33.630000000000003</v>
      </c>
      <c r="K21" s="201">
        <v>125.99</v>
      </c>
      <c r="L21" s="201">
        <v>0.62</v>
      </c>
      <c r="M21" s="201">
        <v>2.27</v>
      </c>
      <c r="N21" s="201">
        <v>1.88</v>
      </c>
      <c r="O21" s="201">
        <v>2.63</v>
      </c>
      <c r="P21" s="201">
        <v>1.1200000000000001</v>
      </c>
      <c r="Q21" s="201">
        <v>0.34</v>
      </c>
      <c r="R21" s="201">
        <v>0.68</v>
      </c>
      <c r="S21" s="201">
        <v>0.42</v>
      </c>
      <c r="T21" s="201">
        <v>0.05</v>
      </c>
      <c r="U21" s="201">
        <v>2.13</v>
      </c>
      <c r="V21" s="201">
        <v>0.22</v>
      </c>
      <c r="W21" s="201">
        <v>0.7</v>
      </c>
      <c r="X21" s="201">
        <v>2.2400000000000002</v>
      </c>
      <c r="Y21" s="201">
        <v>0</v>
      </c>
      <c r="Z21" s="201">
        <v>4.21</v>
      </c>
      <c r="AA21" s="201">
        <v>1.33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311.27999999999997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0.19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23.28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33.630000000000003</v>
      </c>
      <c r="K22" s="201">
        <v>125.77</v>
      </c>
      <c r="L22" s="201">
        <v>0.62</v>
      </c>
      <c r="M22" s="201">
        <v>2.27</v>
      </c>
      <c r="N22" s="201">
        <v>1.88</v>
      </c>
      <c r="O22" s="201">
        <v>2.63</v>
      </c>
      <c r="P22" s="201">
        <v>1.1200000000000001</v>
      </c>
      <c r="Q22" s="201">
        <v>0.34</v>
      </c>
      <c r="R22" s="201">
        <v>0.68</v>
      </c>
      <c r="S22" s="201">
        <v>0.42</v>
      </c>
      <c r="T22" s="201">
        <v>0.05</v>
      </c>
      <c r="U22" s="201">
        <v>2.13</v>
      </c>
      <c r="V22" s="201">
        <v>0.22</v>
      </c>
      <c r="W22" s="201">
        <v>0.7</v>
      </c>
      <c r="X22" s="201">
        <v>2.2400000000000002</v>
      </c>
      <c r="Y22" s="201">
        <v>0</v>
      </c>
      <c r="Z22" s="201">
        <v>4.21</v>
      </c>
      <c r="AA22" s="201">
        <v>1.33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311.27999999999997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0.19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23.28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33.630000000000003</v>
      </c>
      <c r="K23" s="201">
        <v>125.99</v>
      </c>
      <c r="L23" s="201">
        <v>0.62</v>
      </c>
      <c r="M23" s="201">
        <v>2.27</v>
      </c>
      <c r="N23" s="201">
        <v>1.88</v>
      </c>
      <c r="O23" s="201">
        <v>2.63</v>
      </c>
      <c r="P23" s="201">
        <v>1.1200000000000001</v>
      </c>
      <c r="Q23" s="201">
        <v>0.34</v>
      </c>
      <c r="R23" s="201">
        <v>0.68</v>
      </c>
      <c r="S23" s="201">
        <v>0.42</v>
      </c>
      <c r="T23" s="201">
        <v>0.05</v>
      </c>
      <c r="U23" s="201">
        <v>2.13</v>
      </c>
      <c r="V23" s="201">
        <v>0.22</v>
      </c>
      <c r="W23" s="201">
        <v>0.7</v>
      </c>
      <c r="X23" s="201">
        <v>2.2400000000000002</v>
      </c>
      <c r="Y23" s="201">
        <v>0</v>
      </c>
      <c r="Z23" s="201">
        <v>4.21</v>
      </c>
      <c r="AA23" s="201">
        <v>1.33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311.27999999999997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0.19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23.28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33.630000000000003</v>
      </c>
      <c r="K24" s="201">
        <v>125.99</v>
      </c>
      <c r="L24" s="201">
        <v>0.62</v>
      </c>
      <c r="M24" s="201">
        <v>2.27</v>
      </c>
      <c r="N24" s="201">
        <v>1.88</v>
      </c>
      <c r="O24" s="201">
        <v>2.63</v>
      </c>
      <c r="P24" s="201">
        <v>1.1200000000000001</v>
      </c>
      <c r="Q24" s="201">
        <v>0.34</v>
      </c>
      <c r="R24" s="201">
        <v>0.68</v>
      </c>
      <c r="S24" s="201">
        <v>0.42</v>
      </c>
      <c r="T24" s="201">
        <v>0.05</v>
      </c>
      <c r="U24" s="201">
        <v>2.13</v>
      </c>
      <c r="V24" s="201">
        <v>0.22</v>
      </c>
      <c r="W24" s="201">
        <v>0.7</v>
      </c>
      <c r="X24" s="201">
        <v>2.2400000000000002</v>
      </c>
      <c r="Y24" s="201">
        <v>0</v>
      </c>
      <c r="Z24" s="201">
        <v>4.21</v>
      </c>
      <c r="AA24" s="201">
        <v>1.33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311.27999999999997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0.19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23.28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33.630000000000003</v>
      </c>
      <c r="K25" s="201">
        <v>125.99</v>
      </c>
      <c r="L25" s="201">
        <v>0.62</v>
      </c>
      <c r="M25" s="201">
        <v>2.27</v>
      </c>
      <c r="N25" s="201">
        <v>1.88</v>
      </c>
      <c r="O25" s="201">
        <v>2.63</v>
      </c>
      <c r="P25" s="201">
        <v>1.1200000000000001</v>
      </c>
      <c r="Q25" s="201">
        <v>0.34</v>
      </c>
      <c r="R25" s="201">
        <v>0.68</v>
      </c>
      <c r="S25" s="201">
        <v>0.42</v>
      </c>
      <c r="T25" s="201">
        <v>0.05</v>
      </c>
      <c r="U25" s="201">
        <v>2.13</v>
      </c>
      <c r="V25" s="201">
        <v>0.22</v>
      </c>
      <c r="W25" s="201">
        <v>0.7</v>
      </c>
      <c r="X25" s="201">
        <v>2.2400000000000002</v>
      </c>
      <c r="Y25" s="201">
        <v>0</v>
      </c>
      <c r="Z25" s="201">
        <v>4.21</v>
      </c>
      <c r="AA25" s="201">
        <v>1.33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311.27999999999997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0.19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23.28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33.630000000000003</v>
      </c>
      <c r="K26" s="201">
        <v>98.38</v>
      </c>
      <c r="L26" s="201">
        <v>0.62</v>
      </c>
      <c r="M26" s="201">
        <v>2.27</v>
      </c>
      <c r="N26" s="201">
        <v>1.88</v>
      </c>
      <c r="O26" s="201">
        <v>2.63</v>
      </c>
      <c r="P26" s="201">
        <v>1.1200000000000001</v>
      </c>
      <c r="Q26" s="201">
        <v>0.34</v>
      </c>
      <c r="R26" s="201">
        <v>0.68</v>
      </c>
      <c r="S26" s="201">
        <v>0.42</v>
      </c>
      <c r="T26" s="201">
        <v>0.05</v>
      </c>
      <c r="U26" s="201">
        <v>2.13</v>
      </c>
      <c r="V26" s="201">
        <v>0.22</v>
      </c>
      <c r="W26" s="201">
        <v>0.7</v>
      </c>
      <c r="X26" s="201">
        <v>2.2400000000000002</v>
      </c>
      <c r="Y26" s="201">
        <v>0</v>
      </c>
      <c r="Z26" s="201">
        <v>4.21</v>
      </c>
      <c r="AA26" s="201">
        <v>1.33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311.27999999999997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0.19</v>
      </c>
      <c r="AW26" s="201">
        <v>0</v>
      </c>
      <c r="AX26" s="201">
        <v>0.03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23.28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33.630000000000003</v>
      </c>
      <c r="K27" s="201">
        <v>17.57</v>
      </c>
      <c r="L27" s="201">
        <v>0.62</v>
      </c>
      <c r="M27" s="201">
        <v>2.27</v>
      </c>
      <c r="N27" s="201">
        <v>1.88</v>
      </c>
      <c r="O27" s="201">
        <v>2.63</v>
      </c>
      <c r="P27" s="201">
        <v>1.1200000000000001</v>
      </c>
      <c r="Q27" s="201">
        <v>0.34</v>
      </c>
      <c r="R27" s="201">
        <v>0.68</v>
      </c>
      <c r="S27" s="201">
        <v>0.42</v>
      </c>
      <c r="T27" s="201">
        <v>0.05</v>
      </c>
      <c r="U27" s="201">
        <v>2.13</v>
      </c>
      <c r="V27" s="201">
        <v>0.22</v>
      </c>
      <c r="W27" s="201">
        <v>0.7</v>
      </c>
      <c r="X27" s="201">
        <v>2.2400000000000002</v>
      </c>
      <c r="Y27" s="201">
        <v>0</v>
      </c>
      <c r="Z27" s="201">
        <v>4.21</v>
      </c>
      <c r="AA27" s="201">
        <v>1.36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311.27999999999997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0.19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23.28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33.630000000000003</v>
      </c>
      <c r="K28" s="201">
        <v>17.57</v>
      </c>
      <c r="L28" s="201">
        <v>0.62</v>
      </c>
      <c r="M28" s="201">
        <v>2.27</v>
      </c>
      <c r="N28" s="201">
        <v>1.88</v>
      </c>
      <c r="O28" s="201">
        <v>2.63</v>
      </c>
      <c r="P28" s="201">
        <v>1.1200000000000001</v>
      </c>
      <c r="Q28" s="201">
        <v>0.34</v>
      </c>
      <c r="R28" s="201">
        <v>0.68</v>
      </c>
      <c r="S28" s="201">
        <v>0.42</v>
      </c>
      <c r="T28" s="201">
        <v>0.05</v>
      </c>
      <c r="U28" s="201">
        <v>2.13</v>
      </c>
      <c r="V28" s="201">
        <v>0.22</v>
      </c>
      <c r="W28" s="201">
        <v>0.7</v>
      </c>
      <c r="X28" s="201">
        <v>2.2400000000000002</v>
      </c>
      <c r="Y28" s="201">
        <v>0</v>
      </c>
      <c r="Z28" s="201">
        <v>4.21</v>
      </c>
      <c r="AA28" s="201">
        <v>1.36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311.27999999999997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0.19</v>
      </c>
      <c r="AW28" s="201">
        <v>0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23.28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33.630000000000003</v>
      </c>
      <c r="K29" s="201">
        <v>17.57</v>
      </c>
      <c r="L29" s="201">
        <v>0.62</v>
      </c>
      <c r="M29" s="201">
        <v>2.27</v>
      </c>
      <c r="N29" s="201">
        <v>1.88</v>
      </c>
      <c r="O29" s="201">
        <v>2.63</v>
      </c>
      <c r="P29" s="201">
        <v>1.1200000000000001</v>
      </c>
      <c r="Q29" s="201">
        <v>0.34</v>
      </c>
      <c r="R29" s="201">
        <v>0.68</v>
      </c>
      <c r="S29" s="201">
        <v>0.42</v>
      </c>
      <c r="T29" s="201">
        <v>0.05</v>
      </c>
      <c r="U29" s="201">
        <v>2.13</v>
      </c>
      <c r="V29" s="201">
        <v>0.22</v>
      </c>
      <c r="W29" s="201">
        <v>0.7</v>
      </c>
      <c r="X29" s="201">
        <v>2.2400000000000002</v>
      </c>
      <c r="Y29" s="201">
        <v>0</v>
      </c>
      <c r="Z29" s="201">
        <v>4.21</v>
      </c>
      <c r="AA29" s="201">
        <v>1.36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311.27999999999997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0.19</v>
      </c>
      <c r="AW29" s="201">
        <v>0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23.28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33.630000000000003</v>
      </c>
      <c r="K30" s="201">
        <v>17.57</v>
      </c>
      <c r="L30" s="201">
        <v>0.62</v>
      </c>
      <c r="M30" s="201">
        <v>2.27</v>
      </c>
      <c r="N30" s="201">
        <v>1.88</v>
      </c>
      <c r="O30" s="201">
        <v>2.63</v>
      </c>
      <c r="P30" s="201">
        <v>1.1200000000000001</v>
      </c>
      <c r="Q30" s="201">
        <v>0.34</v>
      </c>
      <c r="R30" s="201">
        <v>0.68</v>
      </c>
      <c r="S30" s="201">
        <v>0.42</v>
      </c>
      <c r="T30" s="201">
        <v>0.05</v>
      </c>
      <c r="U30" s="201">
        <v>2.13</v>
      </c>
      <c r="V30" s="201">
        <v>0.22</v>
      </c>
      <c r="W30" s="201">
        <v>0.7</v>
      </c>
      <c r="X30" s="201">
        <v>2.2400000000000002</v>
      </c>
      <c r="Y30" s="201">
        <v>0</v>
      </c>
      <c r="Z30" s="201">
        <v>4.21</v>
      </c>
      <c r="AA30" s="201">
        <v>1.36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311.27999999999997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0.19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23.28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33.630000000000003</v>
      </c>
      <c r="K31" s="201">
        <v>53.56</v>
      </c>
      <c r="L31" s="201">
        <v>0.62</v>
      </c>
      <c r="M31" s="201">
        <v>2.27</v>
      </c>
      <c r="N31" s="201">
        <v>1.88</v>
      </c>
      <c r="O31" s="201">
        <v>2.63</v>
      </c>
      <c r="P31" s="201">
        <v>1.1200000000000001</v>
      </c>
      <c r="Q31" s="201">
        <v>0.34</v>
      </c>
      <c r="R31" s="201">
        <v>0.68</v>
      </c>
      <c r="S31" s="201">
        <v>0.42</v>
      </c>
      <c r="T31" s="201">
        <v>0.05</v>
      </c>
      <c r="U31" s="201">
        <v>2.13</v>
      </c>
      <c r="V31" s="201">
        <v>0.22</v>
      </c>
      <c r="W31" s="201">
        <v>0.7</v>
      </c>
      <c r="X31" s="201">
        <v>2.2400000000000002</v>
      </c>
      <c r="Y31" s="201">
        <v>0</v>
      </c>
      <c r="Z31" s="201">
        <v>4.21</v>
      </c>
      <c r="AA31" s="201">
        <v>1.36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311.27999999999997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0.19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23.28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33.630000000000003</v>
      </c>
      <c r="K32" s="201">
        <v>101.85</v>
      </c>
      <c r="L32" s="201">
        <v>0.62</v>
      </c>
      <c r="M32" s="201">
        <v>2.27</v>
      </c>
      <c r="N32" s="201">
        <v>1.88</v>
      </c>
      <c r="O32" s="201">
        <v>2.63</v>
      </c>
      <c r="P32" s="201">
        <v>1.1200000000000001</v>
      </c>
      <c r="Q32" s="201">
        <v>0.34</v>
      </c>
      <c r="R32" s="201">
        <v>0.68</v>
      </c>
      <c r="S32" s="201">
        <v>0.42</v>
      </c>
      <c r="T32" s="201">
        <v>0.05</v>
      </c>
      <c r="U32" s="201">
        <v>2.13</v>
      </c>
      <c r="V32" s="201">
        <v>0.22</v>
      </c>
      <c r="W32" s="201">
        <v>0.7</v>
      </c>
      <c r="X32" s="201">
        <v>2.2400000000000002</v>
      </c>
      <c r="Y32" s="201">
        <v>0</v>
      </c>
      <c r="Z32" s="201">
        <v>4.21</v>
      </c>
      <c r="AA32" s="201">
        <v>1.36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311.27999999999997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0.19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23.28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33.630000000000003</v>
      </c>
      <c r="K33" s="201">
        <v>156.47999999999999</v>
      </c>
      <c r="L33" s="201">
        <v>0.62</v>
      </c>
      <c r="M33" s="201">
        <v>2.27</v>
      </c>
      <c r="N33" s="201">
        <v>1.88</v>
      </c>
      <c r="O33" s="201">
        <v>2.63</v>
      </c>
      <c r="P33" s="201">
        <v>1.1200000000000001</v>
      </c>
      <c r="Q33" s="201">
        <v>0.34</v>
      </c>
      <c r="R33" s="201">
        <v>0.68</v>
      </c>
      <c r="S33" s="201">
        <v>0.42</v>
      </c>
      <c r="T33" s="201">
        <v>0.05</v>
      </c>
      <c r="U33" s="201">
        <v>2.13</v>
      </c>
      <c r="V33" s="201">
        <v>0.22</v>
      </c>
      <c r="W33" s="201">
        <v>0.7</v>
      </c>
      <c r="X33" s="201">
        <v>2.2400000000000002</v>
      </c>
      <c r="Y33" s="201">
        <v>0</v>
      </c>
      <c r="Z33" s="201">
        <v>4.21</v>
      </c>
      <c r="AA33" s="201">
        <v>1.36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311.27999999999997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0.19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23.28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33.630000000000003</v>
      </c>
      <c r="K34" s="201">
        <v>212.9</v>
      </c>
      <c r="L34" s="201">
        <v>0.62</v>
      </c>
      <c r="M34" s="201">
        <v>2.27</v>
      </c>
      <c r="N34" s="201">
        <v>1.88</v>
      </c>
      <c r="O34" s="201">
        <v>2.63</v>
      </c>
      <c r="P34" s="201">
        <v>1.1200000000000001</v>
      </c>
      <c r="Q34" s="201">
        <v>0.34</v>
      </c>
      <c r="R34" s="201">
        <v>0.68</v>
      </c>
      <c r="S34" s="201">
        <v>0.42</v>
      </c>
      <c r="T34" s="201">
        <v>0.05</v>
      </c>
      <c r="U34" s="201">
        <v>2.13</v>
      </c>
      <c r="V34" s="201">
        <v>0.22</v>
      </c>
      <c r="W34" s="201">
        <v>0.7</v>
      </c>
      <c r="X34" s="201">
        <v>2.2400000000000002</v>
      </c>
      <c r="Y34" s="201">
        <v>0</v>
      </c>
      <c r="Z34" s="201">
        <v>4.21</v>
      </c>
      <c r="AA34" s="201">
        <v>1.36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311.27999999999997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0.19</v>
      </c>
      <c r="AW34" s="201">
        <v>0</v>
      </c>
      <c r="AX34" s="201">
        <v>0.03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33.630000000000003</v>
      </c>
      <c r="K35" s="201">
        <v>239.94</v>
      </c>
      <c r="L35" s="201">
        <v>8.49</v>
      </c>
      <c r="M35" s="201">
        <v>2.27</v>
      </c>
      <c r="N35" s="201">
        <v>1.88</v>
      </c>
      <c r="O35" s="201">
        <v>2.63</v>
      </c>
      <c r="P35" s="201">
        <v>1.1200000000000001</v>
      </c>
      <c r="Q35" s="201">
        <v>4.66</v>
      </c>
      <c r="R35" s="201">
        <v>9.1999999999999993</v>
      </c>
      <c r="S35" s="201">
        <v>5.67</v>
      </c>
      <c r="T35" s="201">
        <v>0.5</v>
      </c>
      <c r="U35" s="201">
        <v>2.13</v>
      </c>
      <c r="V35" s="201">
        <v>0.22</v>
      </c>
      <c r="W35" s="201">
        <v>0.7</v>
      </c>
      <c r="X35" s="201">
        <v>2.2400000000000002</v>
      </c>
      <c r="Y35" s="201">
        <v>0</v>
      </c>
      <c r="Z35" s="201">
        <v>4.21</v>
      </c>
      <c r="AA35" s="201">
        <v>25.14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311.27999999999997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0.19</v>
      </c>
      <c r="AW35" s="201">
        <v>0</v>
      </c>
      <c r="AX35" s="201">
        <v>0</v>
      </c>
      <c r="AY35" s="201">
        <v>1.28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33.630000000000003</v>
      </c>
      <c r="K36" s="201">
        <v>239.94</v>
      </c>
      <c r="L36" s="201">
        <v>8.49</v>
      </c>
      <c r="M36" s="201">
        <v>2.27</v>
      </c>
      <c r="N36" s="201">
        <v>1.88</v>
      </c>
      <c r="O36" s="201">
        <v>2.63</v>
      </c>
      <c r="P36" s="201">
        <v>1.1200000000000001</v>
      </c>
      <c r="Q36" s="201">
        <v>4.66</v>
      </c>
      <c r="R36" s="201">
        <v>9.1999999999999993</v>
      </c>
      <c r="S36" s="201">
        <v>5.67</v>
      </c>
      <c r="T36" s="201">
        <v>0.5</v>
      </c>
      <c r="U36" s="201">
        <v>2.13</v>
      </c>
      <c r="V36" s="201">
        <v>0.22</v>
      </c>
      <c r="W36" s="201">
        <v>0.7</v>
      </c>
      <c r="X36" s="201">
        <v>2.2400000000000002</v>
      </c>
      <c r="Y36" s="201">
        <v>0</v>
      </c>
      <c r="Z36" s="201">
        <v>4.21</v>
      </c>
      <c r="AA36" s="201">
        <v>25.14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311.27999999999997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0.19</v>
      </c>
      <c r="AW36" s="201">
        <v>0</v>
      </c>
      <c r="AX36" s="201">
        <v>0</v>
      </c>
      <c r="AY36" s="201">
        <v>1.28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33.630000000000003</v>
      </c>
      <c r="K37" s="201">
        <v>239.94</v>
      </c>
      <c r="L37" s="201">
        <v>8.49</v>
      </c>
      <c r="M37" s="201">
        <v>2.27</v>
      </c>
      <c r="N37" s="201">
        <v>1.88</v>
      </c>
      <c r="O37" s="201">
        <v>2.63</v>
      </c>
      <c r="P37" s="201">
        <v>1.1200000000000001</v>
      </c>
      <c r="Q37" s="201">
        <v>4.66</v>
      </c>
      <c r="R37" s="201">
        <v>9.19</v>
      </c>
      <c r="S37" s="201">
        <v>5.67</v>
      </c>
      <c r="T37" s="201">
        <v>0.5</v>
      </c>
      <c r="U37" s="201">
        <v>2.13</v>
      </c>
      <c r="V37" s="201">
        <v>0.22</v>
      </c>
      <c r="W37" s="201">
        <v>0.7</v>
      </c>
      <c r="X37" s="201">
        <v>2.2400000000000002</v>
      </c>
      <c r="Y37" s="201">
        <v>0</v>
      </c>
      <c r="Z37" s="201">
        <v>57.6</v>
      </c>
      <c r="AA37" s="201">
        <v>25.14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311.27999999999997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0.27</v>
      </c>
      <c r="AV37" s="201">
        <v>0.19</v>
      </c>
      <c r="AW37" s="201">
        <v>0</v>
      </c>
      <c r="AX37" s="201">
        <v>0</v>
      </c>
      <c r="AY37" s="201">
        <v>1.28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33.630000000000003</v>
      </c>
      <c r="K38" s="201">
        <v>239.94</v>
      </c>
      <c r="L38" s="201">
        <v>8.49</v>
      </c>
      <c r="M38" s="201">
        <v>2.27</v>
      </c>
      <c r="N38" s="201">
        <v>1.88</v>
      </c>
      <c r="O38" s="201">
        <v>2.63</v>
      </c>
      <c r="P38" s="201">
        <v>1.1200000000000001</v>
      </c>
      <c r="Q38" s="201">
        <v>4.66</v>
      </c>
      <c r="R38" s="201">
        <v>10.47</v>
      </c>
      <c r="S38" s="201">
        <v>5.67</v>
      </c>
      <c r="T38" s="201">
        <v>0.5</v>
      </c>
      <c r="U38" s="201">
        <v>2.13</v>
      </c>
      <c r="V38" s="201">
        <v>0.22</v>
      </c>
      <c r="W38" s="201">
        <v>0.7</v>
      </c>
      <c r="X38" s="201">
        <v>2.2400000000000002</v>
      </c>
      <c r="Y38" s="201">
        <v>0</v>
      </c>
      <c r="Z38" s="201">
        <v>64.7</v>
      </c>
      <c r="AA38" s="201">
        <v>25.14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311.27999999999997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0.27</v>
      </c>
      <c r="AV38" s="201">
        <v>0.19</v>
      </c>
      <c r="AW38" s="201">
        <v>0</v>
      </c>
      <c r="AX38" s="201">
        <v>0</v>
      </c>
      <c r="AY38" s="201">
        <v>1.28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33.630000000000003</v>
      </c>
      <c r="K39" s="201">
        <v>239.94</v>
      </c>
      <c r="L39" s="201">
        <v>8.49</v>
      </c>
      <c r="M39" s="201">
        <v>2.27</v>
      </c>
      <c r="N39" s="201">
        <v>1.88</v>
      </c>
      <c r="O39" s="201">
        <v>2.63</v>
      </c>
      <c r="P39" s="201">
        <v>1.1200000000000001</v>
      </c>
      <c r="Q39" s="201">
        <v>4.66</v>
      </c>
      <c r="R39" s="201">
        <v>9.1999999999999993</v>
      </c>
      <c r="S39" s="201">
        <v>5.67</v>
      </c>
      <c r="T39" s="201">
        <v>0.5</v>
      </c>
      <c r="U39" s="201">
        <v>2.13</v>
      </c>
      <c r="V39" s="201">
        <v>0.22</v>
      </c>
      <c r="W39" s="201">
        <v>0.7</v>
      </c>
      <c r="X39" s="201">
        <v>2.2400000000000002</v>
      </c>
      <c r="Y39" s="201">
        <v>0</v>
      </c>
      <c r="Z39" s="201">
        <v>62.47</v>
      </c>
      <c r="AA39" s="201">
        <v>25.13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0.27</v>
      </c>
      <c r="AV39" s="201">
        <v>0.19</v>
      </c>
      <c r="AW39" s="201">
        <v>0</v>
      </c>
      <c r="AX39" s="201">
        <v>0</v>
      </c>
      <c r="AY39" s="201">
        <v>1.28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33.630000000000003</v>
      </c>
      <c r="K40" s="201">
        <v>239.94</v>
      </c>
      <c r="L40" s="201">
        <v>8.49</v>
      </c>
      <c r="M40" s="201">
        <v>2.27</v>
      </c>
      <c r="N40" s="201">
        <v>1.88</v>
      </c>
      <c r="O40" s="201">
        <v>2.63</v>
      </c>
      <c r="P40" s="201">
        <v>1.1200000000000001</v>
      </c>
      <c r="Q40" s="201">
        <v>4.66</v>
      </c>
      <c r="R40" s="201">
        <v>9.1999999999999993</v>
      </c>
      <c r="S40" s="201">
        <v>5.67</v>
      </c>
      <c r="T40" s="201">
        <v>0.5</v>
      </c>
      <c r="U40" s="201">
        <v>2.13</v>
      </c>
      <c r="V40" s="201">
        <v>0.22</v>
      </c>
      <c r="W40" s="201">
        <v>0.7</v>
      </c>
      <c r="X40" s="201">
        <v>2.2400000000000002</v>
      </c>
      <c r="Y40" s="201">
        <v>0</v>
      </c>
      <c r="Z40" s="201">
        <v>64.7</v>
      </c>
      <c r="AA40" s="201">
        <v>25.13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0.27</v>
      </c>
      <c r="AV40" s="201">
        <v>0.19</v>
      </c>
      <c r="AW40" s="201">
        <v>0</v>
      </c>
      <c r="AX40" s="201">
        <v>0</v>
      </c>
      <c r="AY40" s="201">
        <v>1.28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33.630000000000003</v>
      </c>
      <c r="K41" s="201">
        <v>239.94</v>
      </c>
      <c r="L41" s="201">
        <v>8.49</v>
      </c>
      <c r="M41" s="201">
        <v>2.27</v>
      </c>
      <c r="N41" s="201">
        <v>1.88</v>
      </c>
      <c r="O41" s="201">
        <v>2.63</v>
      </c>
      <c r="P41" s="201">
        <v>1.1200000000000001</v>
      </c>
      <c r="Q41" s="201">
        <v>4.66</v>
      </c>
      <c r="R41" s="201">
        <v>9.1999999999999993</v>
      </c>
      <c r="S41" s="201">
        <v>5.67</v>
      </c>
      <c r="T41" s="201">
        <v>0.5</v>
      </c>
      <c r="U41" s="201">
        <v>2.13</v>
      </c>
      <c r="V41" s="201">
        <v>0.22</v>
      </c>
      <c r="W41" s="201">
        <v>0.7</v>
      </c>
      <c r="X41" s="201">
        <v>2.2400000000000002</v>
      </c>
      <c r="Y41" s="201">
        <v>0</v>
      </c>
      <c r="Z41" s="201">
        <v>64.7</v>
      </c>
      <c r="AA41" s="201">
        <v>25.13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0.27</v>
      </c>
      <c r="AV41" s="201">
        <v>0.19</v>
      </c>
      <c r="AW41" s="201">
        <v>0</v>
      </c>
      <c r="AX41" s="201">
        <v>0</v>
      </c>
      <c r="AY41" s="201">
        <v>1.28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33.630000000000003</v>
      </c>
      <c r="K42" s="201">
        <v>239.94</v>
      </c>
      <c r="L42" s="201">
        <v>8.49</v>
      </c>
      <c r="M42" s="201">
        <v>2.27</v>
      </c>
      <c r="N42" s="201">
        <v>1.88</v>
      </c>
      <c r="O42" s="201">
        <v>2.63</v>
      </c>
      <c r="P42" s="201">
        <v>1.1200000000000001</v>
      </c>
      <c r="Q42" s="201">
        <v>4.66</v>
      </c>
      <c r="R42" s="201">
        <v>9.1999999999999993</v>
      </c>
      <c r="S42" s="201">
        <v>5.67</v>
      </c>
      <c r="T42" s="201">
        <v>0.5</v>
      </c>
      <c r="U42" s="201">
        <v>2.13</v>
      </c>
      <c r="V42" s="201">
        <v>0.22</v>
      </c>
      <c r="W42" s="201">
        <v>0.7</v>
      </c>
      <c r="X42" s="201">
        <v>2.2400000000000002</v>
      </c>
      <c r="Y42" s="201">
        <v>0</v>
      </c>
      <c r="Z42" s="201">
        <v>64.7</v>
      </c>
      <c r="AA42" s="201">
        <v>25.13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0.19</v>
      </c>
      <c r="AW42" s="201">
        <v>0</v>
      </c>
      <c r="AX42" s="201">
        <v>0</v>
      </c>
      <c r="AY42" s="201">
        <v>1.28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33.630000000000003</v>
      </c>
      <c r="K43" s="201">
        <v>239.94</v>
      </c>
      <c r="L43" s="201">
        <v>8.49</v>
      </c>
      <c r="M43" s="201">
        <v>2.27</v>
      </c>
      <c r="N43" s="201">
        <v>1.88</v>
      </c>
      <c r="O43" s="201">
        <v>2.63</v>
      </c>
      <c r="P43" s="201">
        <v>1.1200000000000001</v>
      </c>
      <c r="Q43" s="201">
        <v>4.66</v>
      </c>
      <c r="R43" s="201">
        <v>9.1999999999999993</v>
      </c>
      <c r="S43" s="201">
        <v>5.67</v>
      </c>
      <c r="T43" s="201">
        <v>0.5</v>
      </c>
      <c r="U43" s="201">
        <v>2.13</v>
      </c>
      <c r="V43" s="201">
        <v>0.22</v>
      </c>
      <c r="W43" s="201">
        <v>0.7</v>
      </c>
      <c r="X43" s="201">
        <v>2.2400000000000002</v>
      </c>
      <c r="Y43" s="201">
        <v>0</v>
      </c>
      <c r="Z43" s="201">
        <v>64.7</v>
      </c>
      <c r="AA43" s="201">
        <v>25.13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0.19</v>
      </c>
      <c r="AW43" s="201">
        <v>0</v>
      </c>
      <c r="AX43" s="201">
        <v>0</v>
      </c>
      <c r="AY43" s="201">
        <v>1.28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33.630000000000003</v>
      </c>
      <c r="K44" s="201">
        <v>239.94</v>
      </c>
      <c r="L44" s="201">
        <v>8.49</v>
      </c>
      <c r="M44" s="201">
        <v>2.27</v>
      </c>
      <c r="N44" s="201">
        <v>1.88</v>
      </c>
      <c r="O44" s="201">
        <v>2.63</v>
      </c>
      <c r="P44" s="201">
        <v>1.1200000000000001</v>
      </c>
      <c r="Q44" s="201">
        <v>4.66</v>
      </c>
      <c r="R44" s="201">
        <v>9.1999999999999993</v>
      </c>
      <c r="S44" s="201">
        <v>5.67</v>
      </c>
      <c r="T44" s="201">
        <v>0.5</v>
      </c>
      <c r="U44" s="201">
        <v>2.13</v>
      </c>
      <c r="V44" s="201">
        <v>0.22</v>
      </c>
      <c r="W44" s="201">
        <v>0.7</v>
      </c>
      <c r="X44" s="201">
        <v>2.2400000000000002</v>
      </c>
      <c r="Y44" s="201">
        <v>0</v>
      </c>
      <c r="Z44" s="201">
        <v>64.7</v>
      </c>
      <c r="AA44" s="201">
        <v>25.13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0.19</v>
      </c>
      <c r="AW44" s="201">
        <v>0</v>
      </c>
      <c r="AX44" s="201">
        <v>0</v>
      </c>
      <c r="AY44" s="201">
        <v>1.28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33.630000000000003</v>
      </c>
      <c r="K45" s="201">
        <v>239.94</v>
      </c>
      <c r="L45" s="201">
        <v>8.49</v>
      </c>
      <c r="M45" s="201">
        <v>2.27</v>
      </c>
      <c r="N45" s="201">
        <v>1.88</v>
      </c>
      <c r="O45" s="201">
        <v>2.63</v>
      </c>
      <c r="P45" s="201">
        <v>1.1200000000000001</v>
      </c>
      <c r="Q45" s="201">
        <v>4.66</v>
      </c>
      <c r="R45" s="201">
        <v>9.1999999999999993</v>
      </c>
      <c r="S45" s="201">
        <v>5.67</v>
      </c>
      <c r="T45" s="201">
        <v>0.5</v>
      </c>
      <c r="U45" s="201">
        <v>2.13</v>
      </c>
      <c r="V45" s="201">
        <v>0.22</v>
      </c>
      <c r="W45" s="201">
        <v>0.19</v>
      </c>
      <c r="X45" s="201">
        <v>0</v>
      </c>
      <c r="Y45" s="201">
        <v>0</v>
      </c>
      <c r="Z45" s="201">
        <v>64.7</v>
      </c>
      <c r="AA45" s="201">
        <v>25.13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0.19</v>
      </c>
      <c r="AW45" s="201">
        <v>0</v>
      </c>
      <c r="AX45" s="201">
        <v>0</v>
      </c>
      <c r="AY45" s="201">
        <v>1.28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33.630000000000003</v>
      </c>
      <c r="K46" s="201">
        <v>239.94</v>
      </c>
      <c r="L46" s="201">
        <v>8.49</v>
      </c>
      <c r="M46" s="201">
        <v>2.27</v>
      </c>
      <c r="N46" s="201">
        <v>1.88</v>
      </c>
      <c r="O46" s="201">
        <v>2.63</v>
      </c>
      <c r="P46" s="201">
        <v>1.1200000000000001</v>
      </c>
      <c r="Q46" s="201">
        <v>4.66</v>
      </c>
      <c r="R46" s="201">
        <v>9.1999999999999993</v>
      </c>
      <c r="S46" s="201">
        <v>5.67</v>
      </c>
      <c r="T46" s="201">
        <v>0.5</v>
      </c>
      <c r="U46" s="201">
        <v>2.13</v>
      </c>
      <c r="V46" s="201">
        <v>0.22</v>
      </c>
      <c r="W46" s="201">
        <v>0.7</v>
      </c>
      <c r="X46" s="201">
        <v>1.42</v>
      </c>
      <c r="Y46" s="201">
        <v>0</v>
      </c>
      <c r="Z46" s="201">
        <v>64.7</v>
      </c>
      <c r="AA46" s="201">
        <v>25.13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0.19</v>
      </c>
      <c r="AW46" s="201">
        <v>0</v>
      </c>
      <c r="AX46" s="201">
        <v>0</v>
      </c>
      <c r="AY46" s="201">
        <v>1.28</v>
      </c>
    </row>
    <row r="47" spans="1:51">
      <c r="A47" t="s">
        <v>89</v>
      </c>
      <c r="B47" s="201">
        <v>0</v>
      </c>
      <c r="C47" s="201">
        <v>0</v>
      </c>
      <c r="D47" s="201">
        <v>22.69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33.630000000000003</v>
      </c>
      <c r="K47" s="201">
        <v>239.94</v>
      </c>
      <c r="L47" s="201">
        <v>8.49</v>
      </c>
      <c r="M47" s="201">
        <v>2.27</v>
      </c>
      <c r="N47" s="201">
        <v>1.88</v>
      </c>
      <c r="O47" s="201">
        <v>1.65</v>
      </c>
      <c r="P47" s="201">
        <v>1.1200000000000001</v>
      </c>
      <c r="Q47" s="201">
        <v>4.66</v>
      </c>
      <c r="R47" s="201">
        <v>9.1999999999999993</v>
      </c>
      <c r="S47" s="201">
        <v>5.67</v>
      </c>
      <c r="T47" s="201">
        <v>0.5</v>
      </c>
      <c r="U47" s="201">
        <v>2.13</v>
      </c>
      <c r="V47" s="201">
        <v>0.22</v>
      </c>
      <c r="W47" s="201">
        <v>0.7</v>
      </c>
      <c r="X47" s="201">
        <v>2.23</v>
      </c>
      <c r="Y47" s="201">
        <v>0</v>
      </c>
      <c r="Z47" s="201">
        <v>64.7</v>
      </c>
      <c r="AA47" s="201">
        <v>25.13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0.19</v>
      </c>
      <c r="AW47" s="201">
        <v>0</v>
      </c>
      <c r="AX47" s="201">
        <v>0</v>
      </c>
      <c r="AY47" s="201">
        <v>1.28</v>
      </c>
    </row>
    <row r="48" spans="1:51">
      <c r="A48" t="s">
        <v>90</v>
      </c>
      <c r="B48" s="201">
        <v>0</v>
      </c>
      <c r="C48" s="201">
        <v>0</v>
      </c>
      <c r="D48" s="201">
        <v>22.69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33.630000000000003</v>
      </c>
      <c r="K48" s="201">
        <v>239.94</v>
      </c>
      <c r="L48" s="201">
        <v>8.49</v>
      </c>
      <c r="M48" s="201">
        <v>2.27</v>
      </c>
      <c r="N48" s="201">
        <v>1.88</v>
      </c>
      <c r="O48" s="201">
        <v>1.65</v>
      </c>
      <c r="P48" s="201">
        <v>1.1200000000000001</v>
      </c>
      <c r="Q48" s="201">
        <v>4.66</v>
      </c>
      <c r="R48" s="201">
        <v>9.1999999999999993</v>
      </c>
      <c r="S48" s="201">
        <v>5.67</v>
      </c>
      <c r="T48" s="201">
        <v>0.5</v>
      </c>
      <c r="U48" s="201">
        <v>2.13</v>
      </c>
      <c r="V48" s="201">
        <v>0.21</v>
      </c>
      <c r="W48" s="201">
        <v>0.69</v>
      </c>
      <c r="X48" s="201">
        <v>2.23</v>
      </c>
      <c r="Y48" s="201">
        <v>0</v>
      </c>
      <c r="Z48" s="201">
        <v>64.7</v>
      </c>
      <c r="AA48" s="201">
        <v>25.13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0.19</v>
      </c>
      <c r="AW48" s="201">
        <v>0</v>
      </c>
      <c r="AX48" s="201">
        <v>0</v>
      </c>
      <c r="AY48" s="201">
        <v>1.28</v>
      </c>
    </row>
    <row r="49" spans="1:51">
      <c r="A49" t="s">
        <v>91</v>
      </c>
      <c r="B49" s="201">
        <v>0</v>
      </c>
      <c r="C49" s="201">
        <v>0</v>
      </c>
      <c r="D49" s="201">
        <v>22.69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33.630000000000003</v>
      </c>
      <c r="K49" s="201">
        <v>239.94</v>
      </c>
      <c r="L49" s="201">
        <v>8.49</v>
      </c>
      <c r="M49" s="201">
        <v>2.27</v>
      </c>
      <c r="N49" s="201">
        <v>1.88</v>
      </c>
      <c r="O49" s="201">
        <v>1.65</v>
      </c>
      <c r="P49" s="201">
        <v>1.1200000000000001</v>
      </c>
      <c r="Q49" s="201">
        <v>4.66</v>
      </c>
      <c r="R49" s="201">
        <v>9.1999999999999993</v>
      </c>
      <c r="S49" s="201">
        <v>5.67</v>
      </c>
      <c r="T49" s="201">
        <v>0.5</v>
      </c>
      <c r="U49" s="201">
        <v>2.13</v>
      </c>
      <c r="V49" s="201">
        <v>0.21</v>
      </c>
      <c r="W49" s="201">
        <v>0.69</v>
      </c>
      <c r="X49" s="201">
        <v>2.2400000000000002</v>
      </c>
      <c r="Y49" s="201">
        <v>0</v>
      </c>
      <c r="Z49" s="201">
        <v>64.7</v>
      </c>
      <c r="AA49" s="201">
        <v>25.13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0.19</v>
      </c>
      <c r="AW49" s="201">
        <v>0</v>
      </c>
      <c r="AX49" s="201">
        <v>0</v>
      </c>
      <c r="AY49" s="201">
        <v>1.28</v>
      </c>
    </row>
    <row r="50" spans="1:51">
      <c r="A50" t="s">
        <v>92</v>
      </c>
      <c r="B50" s="201">
        <v>0</v>
      </c>
      <c r="C50" s="201">
        <v>0</v>
      </c>
      <c r="D50" s="201">
        <v>22.69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33.630000000000003</v>
      </c>
      <c r="K50" s="201">
        <v>239.94</v>
      </c>
      <c r="L50" s="201">
        <v>8.49</v>
      </c>
      <c r="M50" s="201">
        <v>2.27</v>
      </c>
      <c r="N50" s="201">
        <v>1.88</v>
      </c>
      <c r="O50" s="201">
        <v>1.65</v>
      </c>
      <c r="P50" s="201">
        <v>1.1200000000000001</v>
      </c>
      <c r="Q50" s="201">
        <v>4.66</v>
      </c>
      <c r="R50" s="201">
        <v>9.1999999999999993</v>
      </c>
      <c r="S50" s="201">
        <v>5.67</v>
      </c>
      <c r="T50" s="201">
        <v>0.5</v>
      </c>
      <c r="U50" s="201">
        <v>2.13</v>
      </c>
      <c r="V50" s="201">
        <v>0.21</v>
      </c>
      <c r="W50" s="201">
        <v>0.69</v>
      </c>
      <c r="X50" s="201">
        <v>2.2400000000000002</v>
      </c>
      <c r="Y50" s="201">
        <v>0</v>
      </c>
      <c r="Z50" s="201">
        <v>64.7</v>
      </c>
      <c r="AA50" s="201">
        <v>25.13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0.19</v>
      </c>
      <c r="AW50" s="201">
        <v>0</v>
      </c>
      <c r="AX50" s="201">
        <v>0</v>
      </c>
      <c r="AY50" s="201">
        <v>1.28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33.630000000000003</v>
      </c>
      <c r="K51" s="201">
        <v>239.94</v>
      </c>
      <c r="L51" s="201">
        <v>8.49</v>
      </c>
      <c r="M51" s="201">
        <v>2.27</v>
      </c>
      <c r="N51" s="201">
        <v>1.88</v>
      </c>
      <c r="O51" s="201">
        <v>1.65</v>
      </c>
      <c r="P51" s="201">
        <v>1.1200000000000001</v>
      </c>
      <c r="Q51" s="201">
        <v>4.66</v>
      </c>
      <c r="R51" s="201">
        <v>9.1999999999999993</v>
      </c>
      <c r="S51" s="201">
        <v>5.67</v>
      </c>
      <c r="T51" s="201">
        <v>0.5</v>
      </c>
      <c r="U51" s="201">
        <v>2.13</v>
      </c>
      <c r="V51" s="201">
        <v>2.42</v>
      </c>
      <c r="W51" s="201">
        <v>9.76</v>
      </c>
      <c r="X51" s="201">
        <v>28.43</v>
      </c>
      <c r="Y51" s="201">
        <v>0</v>
      </c>
      <c r="Z51" s="201">
        <v>64.7</v>
      </c>
      <c r="AA51" s="201">
        <v>25.13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298.83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3.11</v>
      </c>
      <c r="AV51" s="201">
        <v>0.19</v>
      </c>
      <c r="AW51" s="201">
        <v>0</v>
      </c>
      <c r="AX51" s="201">
        <v>0</v>
      </c>
      <c r="AY51" s="201">
        <v>1.28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33.630000000000003</v>
      </c>
      <c r="K52" s="201">
        <v>239.94</v>
      </c>
      <c r="L52" s="201">
        <v>8.49</v>
      </c>
      <c r="M52" s="201">
        <v>2.27</v>
      </c>
      <c r="N52" s="201">
        <v>1.88</v>
      </c>
      <c r="O52" s="201">
        <v>1.65</v>
      </c>
      <c r="P52" s="201">
        <v>1.1200000000000001</v>
      </c>
      <c r="Q52" s="201">
        <v>4.66</v>
      </c>
      <c r="R52" s="201">
        <v>9.1999999999999993</v>
      </c>
      <c r="S52" s="201">
        <v>5.67</v>
      </c>
      <c r="T52" s="201">
        <v>0.5</v>
      </c>
      <c r="U52" s="201">
        <v>2.13</v>
      </c>
      <c r="V52" s="201">
        <v>2.42</v>
      </c>
      <c r="W52" s="201">
        <v>9.76</v>
      </c>
      <c r="X52" s="201">
        <v>28.43</v>
      </c>
      <c r="Y52" s="201">
        <v>0</v>
      </c>
      <c r="Z52" s="201">
        <v>64.7</v>
      </c>
      <c r="AA52" s="201">
        <v>25.13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298.83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3.11</v>
      </c>
      <c r="AV52" s="201">
        <v>0.19</v>
      </c>
      <c r="AW52" s="201">
        <v>0</v>
      </c>
      <c r="AX52" s="201">
        <v>0</v>
      </c>
      <c r="AY52" s="201">
        <v>1.28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33.630000000000003</v>
      </c>
      <c r="K53" s="201">
        <v>237.04</v>
      </c>
      <c r="L53" s="201">
        <v>8.49</v>
      </c>
      <c r="M53" s="201">
        <v>2.27</v>
      </c>
      <c r="N53" s="201">
        <v>1.88</v>
      </c>
      <c r="O53" s="201">
        <v>0</v>
      </c>
      <c r="P53" s="201">
        <v>1.1200000000000001</v>
      </c>
      <c r="Q53" s="201">
        <v>4.66</v>
      </c>
      <c r="R53" s="201">
        <v>9.1999999999999993</v>
      </c>
      <c r="S53" s="201">
        <v>5.67</v>
      </c>
      <c r="T53" s="201">
        <v>0.5</v>
      </c>
      <c r="U53" s="201">
        <v>2.13</v>
      </c>
      <c r="V53" s="201">
        <v>2.42</v>
      </c>
      <c r="W53" s="201">
        <v>9.76</v>
      </c>
      <c r="X53" s="201">
        <v>28.44</v>
      </c>
      <c r="Y53" s="201">
        <v>0</v>
      </c>
      <c r="Z53" s="201">
        <v>64.7</v>
      </c>
      <c r="AA53" s="201">
        <v>25.13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298.83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3.11</v>
      </c>
      <c r="AV53" s="201">
        <v>0.19</v>
      </c>
      <c r="AW53" s="201">
        <v>0</v>
      </c>
      <c r="AX53" s="201">
        <v>0</v>
      </c>
      <c r="AY53" s="201">
        <v>1.28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33.630000000000003</v>
      </c>
      <c r="K54" s="201">
        <v>237.04</v>
      </c>
      <c r="L54" s="201">
        <v>8.49</v>
      </c>
      <c r="M54" s="201">
        <v>23.69</v>
      </c>
      <c r="N54" s="201">
        <v>1.88</v>
      </c>
      <c r="O54" s="201">
        <v>0</v>
      </c>
      <c r="P54" s="201">
        <v>1.1200000000000001</v>
      </c>
      <c r="Q54" s="201">
        <v>4.66</v>
      </c>
      <c r="R54" s="201">
        <v>9.1999999999999993</v>
      </c>
      <c r="S54" s="201">
        <v>5.67</v>
      </c>
      <c r="T54" s="201">
        <v>0.5</v>
      </c>
      <c r="U54" s="201">
        <v>2.13</v>
      </c>
      <c r="V54" s="201">
        <v>2.42</v>
      </c>
      <c r="W54" s="201">
        <v>9.76</v>
      </c>
      <c r="X54" s="201">
        <v>28.44</v>
      </c>
      <c r="Y54" s="201">
        <v>0</v>
      </c>
      <c r="Z54" s="201">
        <v>64.7</v>
      </c>
      <c r="AA54" s="201">
        <v>25.13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298.83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3.11</v>
      </c>
      <c r="AV54" s="201">
        <v>0.19</v>
      </c>
      <c r="AW54" s="201">
        <v>0</v>
      </c>
      <c r="AX54" s="201">
        <v>0</v>
      </c>
      <c r="AY54" s="201">
        <v>1.28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33.630000000000003</v>
      </c>
      <c r="K55" s="201">
        <v>237.04</v>
      </c>
      <c r="L55" s="201">
        <v>8.49</v>
      </c>
      <c r="M55" s="201">
        <v>30.45</v>
      </c>
      <c r="N55" s="201">
        <v>23.94</v>
      </c>
      <c r="O55" s="201">
        <v>0</v>
      </c>
      <c r="P55" s="201">
        <v>1.1200000000000001</v>
      </c>
      <c r="Q55" s="201">
        <v>4.66</v>
      </c>
      <c r="R55" s="201">
        <v>9.1999999999999993</v>
      </c>
      <c r="S55" s="201">
        <v>5.67</v>
      </c>
      <c r="T55" s="201">
        <v>0.5</v>
      </c>
      <c r="U55" s="201">
        <v>2.13</v>
      </c>
      <c r="V55" s="201">
        <v>2.42</v>
      </c>
      <c r="W55" s="201">
        <v>9.76</v>
      </c>
      <c r="X55" s="201">
        <v>28.44</v>
      </c>
      <c r="Y55" s="201">
        <v>0</v>
      </c>
      <c r="Z55" s="201">
        <v>64.7</v>
      </c>
      <c r="AA55" s="201">
        <v>25.13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298.83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3.11</v>
      </c>
      <c r="AV55" s="201">
        <v>0.19</v>
      </c>
      <c r="AW55" s="201">
        <v>0</v>
      </c>
      <c r="AX55" s="201">
        <v>0</v>
      </c>
      <c r="AY55" s="201">
        <v>1.28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33.630000000000003</v>
      </c>
      <c r="K56" s="201">
        <v>237.04</v>
      </c>
      <c r="L56" s="201">
        <v>8.49</v>
      </c>
      <c r="M56" s="201">
        <v>30.45</v>
      </c>
      <c r="N56" s="201">
        <v>23.94</v>
      </c>
      <c r="O56" s="201">
        <v>0</v>
      </c>
      <c r="P56" s="201">
        <v>1.1200000000000001</v>
      </c>
      <c r="Q56" s="201">
        <v>4.66</v>
      </c>
      <c r="R56" s="201">
        <v>9.1999999999999993</v>
      </c>
      <c r="S56" s="201">
        <v>5.67</v>
      </c>
      <c r="T56" s="201">
        <v>0.5</v>
      </c>
      <c r="U56" s="201">
        <v>2.13</v>
      </c>
      <c r="V56" s="201">
        <v>2.42</v>
      </c>
      <c r="W56" s="201">
        <v>9.76</v>
      </c>
      <c r="X56" s="201">
        <v>28.44</v>
      </c>
      <c r="Y56" s="201">
        <v>0</v>
      </c>
      <c r="Z56" s="201">
        <v>64.7</v>
      </c>
      <c r="AA56" s="201">
        <v>25.13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298.83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3.11</v>
      </c>
      <c r="AV56" s="201">
        <v>0.19</v>
      </c>
      <c r="AW56" s="201">
        <v>0</v>
      </c>
      <c r="AX56" s="201">
        <v>0</v>
      </c>
      <c r="AY56" s="201">
        <v>1.28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33.630000000000003</v>
      </c>
      <c r="K57" s="201">
        <v>237.04</v>
      </c>
      <c r="L57" s="201">
        <v>8.49</v>
      </c>
      <c r="M57" s="201">
        <v>30.45</v>
      </c>
      <c r="N57" s="201">
        <v>12.35</v>
      </c>
      <c r="O57" s="201">
        <v>0</v>
      </c>
      <c r="P57" s="201">
        <v>1.1200000000000001</v>
      </c>
      <c r="Q57" s="201">
        <v>4.66</v>
      </c>
      <c r="R57" s="201">
        <v>9.1999999999999993</v>
      </c>
      <c r="S57" s="201">
        <v>5.67</v>
      </c>
      <c r="T57" s="201">
        <v>0.5</v>
      </c>
      <c r="U57" s="201">
        <v>2.13</v>
      </c>
      <c r="V57" s="201">
        <v>2.42</v>
      </c>
      <c r="W57" s="201">
        <v>9.76</v>
      </c>
      <c r="X57" s="201">
        <v>28.44</v>
      </c>
      <c r="Y57" s="201">
        <v>0</v>
      </c>
      <c r="Z57" s="201">
        <v>64.7</v>
      </c>
      <c r="AA57" s="201">
        <v>25.13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298.83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3.11</v>
      </c>
      <c r="AV57" s="201">
        <v>0.19</v>
      </c>
      <c r="AW57" s="201">
        <v>0</v>
      </c>
      <c r="AX57" s="201">
        <v>0</v>
      </c>
      <c r="AY57" s="201">
        <v>1.28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33.630000000000003</v>
      </c>
      <c r="K58" s="201">
        <v>237.04</v>
      </c>
      <c r="L58" s="201">
        <v>8.49</v>
      </c>
      <c r="M58" s="201">
        <v>23.69</v>
      </c>
      <c r="N58" s="201">
        <v>1.88</v>
      </c>
      <c r="O58" s="201">
        <v>0</v>
      </c>
      <c r="P58" s="201">
        <v>1.1200000000000001</v>
      </c>
      <c r="Q58" s="201">
        <v>4.66</v>
      </c>
      <c r="R58" s="201">
        <v>9.1999999999999993</v>
      </c>
      <c r="S58" s="201">
        <v>5.67</v>
      </c>
      <c r="T58" s="201">
        <v>0.5</v>
      </c>
      <c r="U58" s="201">
        <v>2.13</v>
      </c>
      <c r="V58" s="201">
        <v>2.42</v>
      </c>
      <c r="W58" s="201">
        <v>9.76</v>
      </c>
      <c r="X58" s="201">
        <v>28.44</v>
      </c>
      <c r="Y58" s="201">
        <v>0</v>
      </c>
      <c r="Z58" s="201">
        <v>64.7</v>
      </c>
      <c r="AA58" s="201">
        <v>25.13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298.83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3.11</v>
      </c>
      <c r="AV58" s="201">
        <v>0.19</v>
      </c>
      <c r="AW58" s="201">
        <v>0</v>
      </c>
      <c r="AX58" s="201">
        <v>0</v>
      </c>
      <c r="AY58" s="201">
        <v>1.28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33.630000000000003</v>
      </c>
      <c r="K59" s="201">
        <v>237.04</v>
      </c>
      <c r="L59" s="201">
        <v>8.49</v>
      </c>
      <c r="M59" s="201">
        <v>2.27</v>
      </c>
      <c r="N59" s="201">
        <v>1.88</v>
      </c>
      <c r="O59" s="201">
        <v>0</v>
      </c>
      <c r="P59" s="201">
        <v>1.1200000000000001</v>
      </c>
      <c r="Q59" s="201">
        <v>4.66</v>
      </c>
      <c r="R59" s="201">
        <v>9.1999999999999993</v>
      </c>
      <c r="S59" s="201">
        <v>5.67</v>
      </c>
      <c r="T59" s="201">
        <v>0.5</v>
      </c>
      <c r="U59" s="201">
        <v>2.13</v>
      </c>
      <c r="V59" s="201">
        <v>2.42</v>
      </c>
      <c r="W59" s="201">
        <v>9.76</v>
      </c>
      <c r="X59" s="201">
        <v>2.23</v>
      </c>
      <c r="Y59" s="201">
        <v>0</v>
      </c>
      <c r="Z59" s="201">
        <v>64.290000000000006</v>
      </c>
      <c r="AA59" s="201">
        <v>25.03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298.83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3.11</v>
      </c>
      <c r="AV59" s="201">
        <v>0.19</v>
      </c>
      <c r="AW59" s="201">
        <v>0</v>
      </c>
      <c r="AX59" s="201">
        <v>0</v>
      </c>
      <c r="AY59" s="201">
        <v>1.28</v>
      </c>
    </row>
    <row r="60" spans="1:51">
      <c r="A60" t="s">
        <v>102</v>
      </c>
      <c r="B60" s="201">
        <v>0</v>
      </c>
      <c r="C60" s="201">
        <v>0</v>
      </c>
      <c r="D60" s="201">
        <v>21.53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33.630000000000003</v>
      </c>
      <c r="K60" s="201">
        <v>237.04</v>
      </c>
      <c r="L60" s="201">
        <v>8.49</v>
      </c>
      <c r="M60" s="201">
        <v>2.27</v>
      </c>
      <c r="N60" s="201">
        <v>1.88</v>
      </c>
      <c r="O60" s="201">
        <v>0</v>
      </c>
      <c r="P60" s="201">
        <v>1.1200000000000001</v>
      </c>
      <c r="Q60" s="201">
        <v>4.66</v>
      </c>
      <c r="R60" s="201">
        <v>9.1999999999999993</v>
      </c>
      <c r="S60" s="201">
        <v>5.67</v>
      </c>
      <c r="T60" s="201">
        <v>0.5</v>
      </c>
      <c r="U60" s="201">
        <v>2.13</v>
      </c>
      <c r="V60" s="201">
        <v>2.42</v>
      </c>
      <c r="W60" s="201">
        <v>9.76</v>
      </c>
      <c r="X60" s="201">
        <v>2.23</v>
      </c>
      <c r="Y60" s="201">
        <v>0</v>
      </c>
      <c r="Z60" s="201">
        <v>64.290000000000006</v>
      </c>
      <c r="AA60" s="201">
        <v>25.03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298.83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3.11</v>
      </c>
      <c r="AV60" s="201">
        <v>0.19</v>
      </c>
      <c r="AW60" s="201">
        <v>0</v>
      </c>
      <c r="AX60" s="201">
        <v>0</v>
      </c>
      <c r="AY60" s="201">
        <v>1.28</v>
      </c>
    </row>
    <row r="61" spans="1:51">
      <c r="A61" t="s">
        <v>103</v>
      </c>
      <c r="B61" s="201">
        <v>0</v>
      </c>
      <c r="C61" s="201">
        <v>0</v>
      </c>
      <c r="D61" s="201">
        <v>21.53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33.630000000000003</v>
      </c>
      <c r="K61" s="201">
        <v>237.04</v>
      </c>
      <c r="L61" s="201">
        <v>8.49</v>
      </c>
      <c r="M61" s="201">
        <v>2.27</v>
      </c>
      <c r="N61" s="201">
        <v>1.88</v>
      </c>
      <c r="O61" s="201">
        <v>0</v>
      </c>
      <c r="P61" s="201">
        <v>1.1200000000000001</v>
      </c>
      <c r="Q61" s="201">
        <v>4.66</v>
      </c>
      <c r="R61" s="201">
        <v>9.1999999999999993</v>
      </c>
      <c r="S61" s="201">
        <v>5.67</v>
      </c>
      <c r="T61" s="201">
        <v>0.5</v>
      </c>
      <c r="U61" s="201">
        <v>2.13</v>
      </c>
      <c r="V61" s="201">
        <v>0.23</v>
      </c>
      <c r="W61" s="201">
        <v>0.7</v>
      </c>
      <c r="X61" s="201">
        <v>2.23</v>
      </c>
      <c r="Y61" s="201">
        <v>0</v>
      </c>
      <c r="Z61" s="201">
        <v>26.07</v>
      </c>
      <c r="AA61" s="201">
        <v>25.13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298.83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0.19</v>
      </c>
      <c r="AW61" s="201">
        <v>0</v>
      </c>
      <c r="AX61" s="201">
        <v>0</v>
      </c>
      <c r="AY61" s="201">
        <v>1.28</v>
      </c>
    </row>
    <row r="62" spans="1:51">
      <c r="A62" t="s">
        <v>104</v>
      </c>
      <c r="B62" s="201">
        <v>0</v>
      </c>
      <c r="C62" s="201">
        <v>0</v>
      </c>
      <c r="D62" s="201">
        <v>21.53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33.630000000000003</v>
      </c>
      <c r="K62" s="201">
        <v>237.04</v>
      </c>
      <c r="L62" s="201">
        <v>8.49</v>
      </c>
      <c r="M62" s="201">
        <v>2.27</v>
      </c>
      <c r="N62" s="201">
        <v>1.88</v>
      </c>
      <c r="O62" s="201">
        <v>0</v>
      </c>
      <c r="P62" s="201">
        <v>1.1200000000000001</v>
      </c>
      <c r="Q62" s="201">
        <v>4.66</v>
      </c>
      <c r="R62" s="201">
        <v>0.68</v>
      </c>
      <c r="S62" s="201">
        <v>5.67</v>
      </c>
      <c r="T62" s="201">
        <v>0.5</v>
      </c>
      <c r="U62" s="201">
        <v>2.13</v>
      </c>
      <c r="V62" s="201">
        <v>0.22</v>
      </c>
      <c r="W62" s="201">
        <v>0.7</v>
      </c>
      <c r="X62" s="201">
        <v>2.23</v>
      </c>
      <c r="Y62" s="201">
        <v>0</v>
      </c>
      <c r="Z62" s="201">
        <v>4.21</v>
      </c>
      <c r="AA62" s="201">
        <v>25.13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298.83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0.19</v>
      </c>
      <c r="AW62" s="201">
        <v>0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21.53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33.630000000000003</v>
      </c>
      <c r="K63" s="201">
        <v>193.58</v>
      </c>
      <c r="L63" s="201">
        <v>0.62</v>
      </c>
      <c r="M63" s="201">
        <v>2.27</v>
      </c>
      <c r="N63" s="201">
        <v>3.44</v>
      </c>
      <c r="O63" s="201">
        <v>1.65</v>
      </c>
      <c r="P63" s="201">
        <v>1.1200000000000001</v>
      </c>
      <c r="Q63" s="201">
        <v>0.34</v>
      </c>
      <c r="R63" s="201">
        <v>0.68</v>
      </c>
      <c r="S63" s="201">
        <v>0.42</v>
      </c>
      <c r="T63" s="201">
        <v>0.05</v>
      </c>
      <c r="U63" s="201">
        <v>2.13</v>
      </c>
      <c r="V63" s="201">
        <v>0.22</v>
      </c>
      <c r="W63" s="201">
        <v>0.7</v>
      </c>
      <c r="X63" s="201">
        <v>2.23</v>
      </c>
      <c r="Y63" s="201">
        <v>0</v>
      </c>
      <c r="Z63" s="201">
        <v>4.21</v>
      </c>
      <c r="AA63" s="201">
        <v>1.36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298.83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0.19</v>
      </c>
      <c r="AW63" s="201">
        <v>0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21.53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33.630000000000003</v>
      </c>
      <c r="K64" s="201">
        <v>145.30000000000001</v>
      </c>
      <c r="L64" s="201">
        <v>0.62</v>
      </c>
      <c r="M64" s="201">
        <v>2.27</v>
      </c>
      <c r="N64" s="201">
        <v>1.88</v>
      </c>
      <c r="O64" s="201">
        <v>1.65</v>
      </c>
      <c r="P64" s="201">
        <v>1.1200000000000001</v>
      </c>
      <c r="Q64" s="201">
        <v>0.34</v>
      </c>
      <c r="R64" s="201">
        <v>0.68</v>
      </c>
      <c r="S64" s="201">
        <v>0.42</v>
      </c>
      <c r="T64" s="201">
        <v>0.05</v>
      </c>
      <c r="U64" s="201">
        <v>2.13</v>
      </c>
      <c r="V64" s="201">
        <v>0.22</v>
      </c>
      <c r="W64" s="201">
        <v>0.7</v>
      </c>
      <c r="X64" s="201">
        <v>2.23</v>
      </c>
      <c r="Y64" s="201">
        <v>0</v>
      </c>
      <c r="Z64" s="201">
        <v>4.21</v>
      </c>
      <c r="AA64" s="201">
        <v>1.36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298.83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0.19</v>
      </c>
      <c r="AW64" s="201">
        <v>0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21.53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33.630000000000003</v>
      </c>
      <c r="K65" s="201">
        <v>97.01</v>
      </c>
      <c r="L65" s="201">
        <v>0.62</v>
      </c>
      <c r="M65" s="201">
        <v>2.27</v>
      </c>
      <c r="N65" s="201">
        <v>1.88</v>
      </c>
      <c r="O65" s="201">
        <v>1.65</v>
      </c>
      <c r="P65" s="201">
        <v>1.1200000000000001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2.13</v>
      </c>
      <c r="V65" s="201">
        <v>0.22</v>
      </c>
      <c r="W65" s="201">
        <v>0.7</v>
      </c>
      <c r="X65" s="201">
        <v>2.2400000000000002</v>
      </c>
      <c r="Y65" s="201">
        <v>0</v>
      </c>
      <c r="Z65" s="201">
        <v>4.21</v>
      </c>
      <c r="AA65" s="201">
        <v>1.36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298.83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0.19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21.53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33.630000000000003</v>
      </c>
      <c r="K66" s="201">
        <v>48.73</v>
      </c>
      <c r="L66" s="201">
        <v>0.62</v>
      </c>
      <c r="M66" s="201">
        <v>2.27</v>
      </c>
      <c r="N66" s="201">
        <v>1.88</v>
      </c>
      <c r="O66" s="201">
        <v>1.65</v>
      </c>
      <c r="P66" s="201">
        <v>1.1200000000000001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2.13</v>
      </c>
      <c r="V66" s="201">
        <v>0.22</v>
      </c>
      <c r="W66" s="201">
        <v>0.7</v>
      </c>
      <c r="X66" s="201">
        <v>2.2400000000000002</v>
      </c>
      <c r="Y66" s="201">
        <v>0</v>
      </c>
      <c r="Z66" s="201">
        <v>4.21</v>
      </c>
      <c r="AA66" s="201">
        <v>1.36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298.83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0.19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21.53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33.630000000000003</v>
      </c>
      <c r="K67" s="201">
        <v>17.57</v>
      </c>
      <c r="L67" s="201">
        <v>0.62</v>
      </c>
      <c r="M67" s="201">
        <v>2.27</v>
      </c>
      <c r="N67" s="201">
        <v>1.88</v>
      </c>
      <c r="O67" s="201">
        <v>1.65</v>
      </c>
      <c r="P67" s="201">
        <v>0.82</v>
      </c>
      <c r="Q67" s="201">
        <v>0.34</v>
      </c>
      <c r="R67" s="201">
        <v>0.68</v>
      </c>
      <c r="S67" s="201">
        <v>0.42</v>
      </c>
      <c r="T67" s="201">
        <v>0.05</v>
      </c>
      <c r="U67" s="201">
        <v>2.13</v>
      </c>
      <c r="V67" s="201">
        <v>0.22</v>
      </c>
      <c r="W67" s="201">
        <v>0.7</v>
      </c>
      <c r="X67" s="201">
        <v>2.2400000000000002</v>
      </c>
      <c r="Y67" s="201">
        <v>0</v>
      </c>
      <c r="Z67" s="201">
        <v>4.21</v>
      </c>
      <c r="AA67" s="201">
        <v>5.99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298.83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0.19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21.53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33.630000000000003</v>
      </c>
      <c r="K68" s="201">
        <v>17.57</v>
      </c>
      <c r="L68" s="201">
        <v>0.62</v>
      </c>
      <c r="M68" s="201">
        <v>2.27</v>
      </c>
      <c r="N68" s="201">
        <v>1.88</v>
      </c>
      <c r="O68" s="201">
        <v>1.65</v>
      </c>
      <c r="P68" s="201">
        <v>0.82</v>
      </c>
      <c r="Q68" s="201">
        <v>0.34</v>
      </c>
      <c r="R68" s="201">
        <v>0.68</v>
      </c>
      <c r="S68" s="201">
        <v>0.42</v>
      </c>
      <c r="T68" s="201">
        <v>0.05</v>
      </c>
      <c r="U68" s="201">
        <v>2.13</v>
      </c>
      <c r="V68" s="201">
        <v>0.22</v>
      </c>
      <c r="W68" s="201">
        <v>0.7</v>
      </c>
      <c r="X68" s="201">
        <v>2.2400000000000002</v>
      </c>
      <c r="Y68" s="201">
        <v>0</v>
      </c>
      <c r="Z68" s="201">
        <v>4.21</v>
      </c>
      <c r="AA68" s="201">
        <v>6.16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298.83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0.19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21.53</v>
      </c>
      <c r="E69" s="201">
        <v>0</v>
      </c>
      <c r="F69" s="201">
        <v>0</v>
      </c>
      <c r="G69" s="201">
        <v>34.32</v>
      </c>
      <c r="H69" s="201">
        <v>0</v>
      </c>
      <c r="I69" s="201">
        <v>0</v>
      </c>
      <c r="J69" s="201">
        <v>33.630000000000003</v>
      </c>
      <c r="K69" s="201">
        <v>17.57</v>
      </c>
      <c r="L69" s="201">
        <v>0.62</v>
      </c>
      <c r="M69" s="201">
        <v>2.27</v>
      </c>
      <c r="N69" s="201">
        <v>1.88</v>
      </c>
      <c r="O69" s="201">
        <v>1.65</v>
      </c>
      <c r="P69" s="201">
        <v>0.82</v>
      </c>
      <c r="Q69" s="201">
        <v>0.34</v>
      </c>
      <c r="R69" s="201">
        <v>0.68</v>
      </c>
      <c r="S69" s="201">
        <v>0.42</v>
      </c>
      <c r="T69" s="201">
        <v>0.05</v>
      </c>
      <c r="U69" s="201">
        <v>2.13</v>
      </c>
      <c r="V69" s="201">
        <v>0.22</v>
      </c>
      <c r="W69" s="201">
        <v>0.7</v>
      </c>
      <c r="X69" s="201">
        <v>2.2400000000000002</v>
      </c>
      <c r="Y69" s="201">
        <v>0</v>
      </c>
      <c r="Z69" s="201">
        <v>4.21</v>
      </c>
      <c r="AA69" s="201">
        <v>1.36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298.83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0.19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21.53</v>
      </c>
      <c r="E70" s="201">
        <v>0</v>
      </c>
      <c r="F70" s="201">
        <v>0</v>
      </c>
      <c r="G70" s="201">
        <v>34.32</v>
      </c>
      <c r="H70" s="201">
        <v>0</v>
      </c>
      <c r="I70" s="201">
        <v>0</v>
      </c>
      <c r="J70" s="201">
        <v>33.630000000000003</v>
      </c>
      <c r="K70" s="201">
        <v>17.57</v>
      </c>
      <c r="L70" s="201">
        <v>0.62</v>
      </c>
      <c r="M70" s="201">
        <v>2.27</v>
      </c>
      <c r="N70" s="201">
        <v>1.88</v>
      </c>
      <c r="O70" s="201">
        <v>1.65</v>
      </c>
      <c r="P70" s="201">
        <v>0.82</v>
      </c>
      <c r="Q70" s="201">
        <v>0.34</v>
      </c>
      <c r="R70" s="201">
        <v>0.68</v>
      </c>
      <c r="S70" s="201">
        <v>0.42</v>
      </c>
      <c r="T70" s="201">
        <v>0.05</v>
      </c>
      <c r="U70" s="201">
        <v>2.13</v>
      </c>
      <c r="V70" s="201">
        <v>0.22</v>
      </c>
      <c r="W70" s="201">
        <v>0.7</v>
      </c>
      <c r="X70" s="201">
        <v>2.2400000000000002</v>
      </c>
      <c r="Y70" s="201">
        <v>0</v>
      </c>
      <c r="Z70" s="201">
        <v>4.21</v>
      </c>
      <c r="AA70" s="201">
        <v>1.36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298.83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0.19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21.53</v>
      </c>
      <c r="E71" s="201">
        <v>0</v>
      </c>
      <c r="F71" s="201">
        <v>0</v>
      </c>
      <c r="G71" s="201">
        <v>34.92</v>
      </c>
      <c r="H71" s="201">
        <v>0</v>
      </c>
      <c r="I71" s="201">
        <v>0</v>
      </c>
      <c r="J71" s="201">
        <v>33.630000000000003</v>
      </c>
      <c r="K71" s="201">
        <v>17.57</v>
      </c>
      <c r="L71" s="201">
        <v>0.62</v>
      </c>
      <c r="M71" s="201">
        <v>2.27</v>
      </c>
      <c r="N71" s="201">
        <v>1.88</v>
      </c>
      <c r="O71" s="201">
        <v>1.65</v>
      </c>
      <c r="P71" s="201">
        <v>0.82</v>
      </c>
      <c r="Q71" s="201">
        <v>0.34</v>
      </c>
      <c r="R71" s="201">
        <v>0.68</v>
      </c>
      <c r="S71" s="201">
        <v>0.42</v>
      </c>
      <c r="T71" s="201">
        <v>0.05</v>
      </c>
      <c r="U71" s="201">
        <v>2.13</v>
      </c>
      <c r="V71" s="201">
        <v>0.22</v>
      </c>
      <c r="W71" s="201">
        <v>0.7</v>
      </c>
      <c r="X71" s="201">
        <v>2.2400000000000002</v>
      </c>
      <c r="Y71" s="201">
        <v>0</v>
      </c>
      <c r="Z71" s="201">
        <v>4.21</v>
      </c>
      <c r="AA71" s="201">
        <v>1.36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289.49</v>
      </c>
      <c r="AP71" s="201">
        <v>-20.66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0.19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21.53</v>
      </c>
      <c r="E72" s="201">
        <v>0</v>
      </c>
      <c r="F72" s="201">
        <v>0</v>
      </c>
      <c r="G72" s="201">
        <v>34.92</v>
      </c>
      <c r="H72" s="201">
        <v>0</v>
      </c>
      <c r="I72" s="201">
        <v>0</v>
      </c>
      <c r="J72" s="201">
        <v>33.630000000000003</v>
      </c>
      <c r="K72" s="201">
        <v>17.57</v>
      </c>
      <c r="L72" s="201">
        <v>0.62</v>
      </c>
      <c r="M72" s="201">
        <v>2.27</v>
      </c>
      <c r="N72" s="201">
        <v>1.88</v>
      </c>
      <c r="O72" s="201">
        <v>1.65</v>
      </c>
      <c r="P72" s="201">
        <v>0.82</v>
      </c>
      <c r="Q72" s="201">
        <v>0.34</v>
      </c>
      <c r="R72" s="201">
        <v>0.68</v>
      </c>
      <c r="S72" s="201">
        <v>0.42</v>
      </c>
      <c r="T72" s="201">
        <v>0.05</v>
      </c>
      <c r="U72" s="201">
        <v>2.13</v>
      </c>
      <c r="V72" s="201">
        <v>0.22</v>
      </c>
      <c r="W72" s="201">
        <v>0.7</v>
      </c>
      <c r="X72" s="201">
        <v>2.2400000000000002</v>
      </c>
      <c r="Y72" s="201">
        <v>0</v>
      </c>
      <c r="Z72" s="201">
        <v>4.21</v>
      </c>
      <c r="AA72" s="201">
        <v>1.36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289.49</v>
      </c>
      <c r="AP72" s="201">
        <v>-20.66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0.19</v>
      </c>
      <c r="AW72" s="201">
        <v>0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21.53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33.630000000000003</v>
      </c>
      <c r="K73" s="201">
        <v>17.57</v>
      </c>
      <c r="L73" s="201">
        <v>0.62</v>
      </c>
      <c r="M73" s="201">
        <v>2.27</v>
      </c>
      <c r="N73" s="201">
        <v>1.88</v>
      </c>
      <c r="O73" s="201">
        <v>1.65</v>
      </c>
      <c r="P73" s="201">
        <v>0.82</v>
      </c>
      <c r="Q73" s="201">
        <v>0.34</v>
      </c>
      <c r="R73" s="201">
        <v>0.68</v>
      </c>
      <c r="S73" s="201">
        <v>0.42</v>
      </c>
      <c r="T73" s="201">
        <v>0.05</v>
      </c>
      <c r="U73" s="201">
        <v>2.13</v>
      </c>
      <c r="V73" s="201">
        <v>0.22</v>
      </c>
      <c r="W73" s="201">
        <v>0.7</v>
      </c>
      <c r="X73" s="201">
        <v>2.2400000000000002</v>
      </c>
      <c r="Y73" s="201">
        <v>0</v>
      </c>
      <c r="Z73" s="201">
        <v>4.21</v>
      </c>
      <c r="AA73" s="201">
        <v>1.36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289.49</v>
      </c>
      <c r="AP73" s="201">
        <v>-20.66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0.19</v>
      </c>
      <c r="AW73" s="201">
        <v>0.06</v>
      </c>
      <c r="AX73" s="201">
        <v>0.05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21.53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33.630000000000003</v>
      </c>
      <c r="K74" s="201">
        <v>17.57</v>
      </c>
      <c r="L74" s="201">
        <v>0.62</v>
      </c>
      <c r="M74" s="201">
        <v>2.27</v>
      </c>
      <c r="N74" s="201">
        <v>1.88</v>
      </c>
      <c r="O74" s="201">
        <v>1.65</v>
      </c>
      <c r="P74" s="201">
        <v>0.82</v>
      </c>
      <c r="Q74" s="201">
        <v>0.56999999999999995</v>
      </c>
      <c r="R74" s="201">
        <v>0.68</v>
      </c>
      <c r="S74" s="201">
        <v>0.42</v>
      </c>
      <c r="T74" s="201">
        <v>0.05</v>
      </c>
      <c r="U74" s="201">
        <v>2.13</v>
      </c>
      <c r="V74" s="201">
        <v>0.22</v>
      </c>
      <c r="W74" s="201">
        <v>0.7</v>
      </c>
      <c r="X74" s="201">
        <v>2.2400000000000002</v>
      </c>
      <c r="Y74" s="201">
        <v>0</v>
      </c>
      <c r="Z74" s="201">
        <v>4.21</v>
      </c>
      <c r="AA74" s="201">
        <v>1.36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289.49</v>
      </c>
      <c r="AP74" s="201">
        <v>-20.66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0.19</v>
      </c>
      <c r="AW74" s="201">
        <v>7.0000000000000007E-2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21.53</v>
      </c>
      <c r="E75" s="201">
        <v>0</v>
      </c>
      <c r="F75" s="201">
        <v>0</v>
      </c>
      <c r="G75" s="201">
        <v>35.81</v>
      </c>
      <c r="H75" s="201">
        <v>0</v>
      </c>
      <c r="I75" s="201">
        <v>0</v>
      </c>
      <c r="J75" s="201">
        <v>33.630000000000003</v>
      </c>
      <c r="K75" s="201">
        <v>17.57</v>
      </c>
      <c r="L75" s="201">
        <v>0.62</v>
      </c>
      <c r="M75" s="201">
        <v>2.27</v>
      </c>
      <c r="N75" s="201">
        <v>1.88</v>
      </c>
      <c r="O75" s="201">
        <v>1.65</v>
      </c>
      <c r="P75" s="201">
        <v>0.82</v>
      </c>
      <c r="Q75" s="201">
        <v>0.34</v>
      </c>
      <c r="R75" s="201">
        <v>0.68</v>
      </c>
      <c r="S75" s="201">
        <v>0.42</v>
      </c>
      <c r="T75" s="201">
        <v>0.05</v>
      </c>
      <c r="U75" s="201">
        <v>2.13</v>
      </c>
      <c r="V75" s="201">
        <v>0.22</v>
      </c>
      <c r="W75" s="201">
        <v>0.7</v>
      </c>
      <c r="X75" s="201">
        <v>2.2400000000000002</v>
      </c>
      <c r="Y75" s="201">
        <v>0</v>
      </c>
      <c r="Z75" s="201">
        <v>4.21</v>
      </c>
      <c r="AA75" s="201">
        <v>1.36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289.49</v>
      </c>
      <c r="AP75" s="201">
        <v>-20.66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0.13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21.53</v>
      </c>
      <c r="E76" s="201">
        <v>0</v>
      </c>
      <c r="F76" s="201">
        <v>0</v>
      </c>
      <c r="G76" s="201">
        <v>35.81</v>
      </c>
      <c r="H76" s="201">
        <v>0</v>
      </c>
      <c r="I76" s="201">
        <v>0</v>
      </c>
      <c r="J76" s="201">
        <v>33.630000000000003</v>
      </c>
      <c r="K76" s="201">
        <v>17.57</v>
      </c>
      <c r="L76" s="201">
        <v>0.62</v>
      </c>
      <c r="M76" s="201">
        <v>2.27</v>
      </c>
      <c r="N76" s="201">
        <v>1.88</v>
      </c>
      <c r="O76" s="201">
        <v>1.65</v>
      </c>
      <c r="P76" s="201">
        <v>0.82</v>
      </c>
      <c r="Q76" s="201">
        <v>0.34</v>
      </c>
      <c r="R76" s="201">
        <v>0.68</v>
      </c>
      <c r="S76" s="201">
        <v>0.42</v>
      </c>
      <c r="T76" s="201">
        <v>0.05</v>
      </c>
      <c r="U76" s="201">
        <v>2.13</v>
      </c>
      <c r="V76" s="201">
        <v>0.22</v>
      </c>
      <c r="W76" s="201">
        <v>0.7</v>
      </c>
      <c r="X76" s="201">
        <v>2.2400000000000002</v>
      </c>
      <c r="Y76" s="201">
        <v>0</v>
      </c>
      <c r="Z76" s="201">
        <v>4.21</v>
      </c>
      <c r="AA76" s="201">
        <v>1.36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289.49</v>
      </c>
      <c r="AP76" s="201">
        <v>-20.66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0.19</v>
      </c>
      <c r="AX76" s="201">
        <v>0.16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21.53</v>
      </c>
      <c r="E77" s="201">
        <v>0</v>
      </c>
      <c r="F77" s="201">
        <v>0</v>
      </c>
      <c r="G77" s="201">
        <v>35.81</v>
      </c>
      <c r="H77" s="201">
        <v>0</v>
      </c>
      <c r="I77" s="201">
        <v>0</v>
      </c>
      <c r="J77" s="201">
        <v>33.630000000000003</v>
      </c>
      <c r="K77" s="201">
        <v>17.57</v>
      </c>
      <c r="L77" s="201">
        <v>0.62</v>
      </c>
      <c r="M77" s="201">
        <v>2.27</v>
      </c>
      <c r="N77" s="201">
        <v>1.88</v>
      </c>
      <c r="O77" s="201">
        <v>1.65</v>
      </c>
      <c r="P77" s="201">
        <v>0.82</v>
      </c>
      <c r="Q77" s="201">
        <v>0.34</v>
      </c>
      <c r="R77" s="201">
        <v>0.68</v>
      </c>
      <c r="S77" s="201">
        <v>0.42</v>
      </c>
      <c r="T77" s="201">
        <v>0.05</v>
      </c>
      <c r="U77" s="201">
        <v>2.13</v>
      </c>
      <c r="V77" s="201">
        <v>0.22</v>
      </c>
      <c r="W77" s="201">
        <v>0.7</v>
      </c>
      <c r="X77" s="201">
        <v>2.2400000000000002</v>
      </c>
      <c r="Y77" s="201">
        <v>0</v>
      </c>
      <c r="Z77" s="201">
        <v>4.21</v>
      </c>
      <c r="AA77" s="201">
        <v>1.36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289.49</v>
      </c>
      <c r="AP77" s="201">
        <v>-20.66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0.19</v>
      </c>
      <c r="AW77" s="201">
        <v>0.31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35.81</v>
      </c>
      <c r="H78" s="201">
        <v>0</v>
      </c>
      <c r="I78" s="201">
        <v>0</v>
      </c>
      <c r="J78" s="201">
        <v>33.630000000000003</v>
      </c>
      <c r="K78" s="201">
        <v>17.559999999999999</v>
      </c>
      <c r="L78" s="201">
        <v>0.62</v>
      </c>
      <c r="M78" s="201">
        <v>2.27</v>
      </c>
      <c r="N78" s="201">
        <v>1.88</v>
      </c>
      <c r="O78" s="201">
        <v>1.65</v>
      </c>
      <c r="P78" s="201">
        <v>0.82</v>
      </c>
      <c r="Q78" s="201">
        <v>0.34</v>
      </c>
      <c r="R78" s="201">
        <v>0.68</v>
      </c>
      <c r="S78" s="201">
        <v>0.42</v>
      </c>
      <c r="T78" s="201">
        <v>0.05</v>
      </c>
      <c r="U78" s="201">
        <v>2.13</v>
      </c>
      <c r="V78" s="201">
        <v>0.22</v>
      </c>
      <c r="W78" s="201">
        <v>0.7</v>
      </c>
      <c r="X78" s="201">
        <v>2.2400000000000002</v>
      </c>
      <c r="Y78" s="201">
        <v>0</v>
      </c>
      <c r="Z78" s="201">
        <v>4.21</v>
      </c>
      <c r="AA78" s="201">
        <v>1.36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289.49</v>
      </c>
      <c r="AP78" s="201">
        <v>-20.66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0.31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35.81</v>
      </c>
      <c r="H79" s="201">
        <v>0</v>
      </c>
      <c r="I79" s="201">
        <v>0</v>
      </c>
      <c r="J79" s="201">
        <v>33.630000000000003</v>
      </c>
      <c r="K79" s="201">
        <v>17.559999999999999</v>
      </c>
      <c r="L79" s="201">
        <v>0.62</v>
      </c>
      <c r="M79" s="201">
        <v>2.27</v>
      </c>
      <c r="N79" s="201">
        <v>1.88</v>
      </c>
      <c r="O79" s="201">
        <v>1.65</v>
      </c>
      <c r="P79" s="201">
        <v>0.82</v>
      </c>
      <c r="Q79" s="201">
        <v>0.34</v>
      </c>
      <c r="R79" s="201">
        <v>0.68</v>
      </c>
      <c r="S79" s="201">
        <v>0.42</v>
      </c>
      <c r="T79" s="201">
        <v>0.05</v>
      </c>
      <c r="U79" s="201">
        <v>2.13</v>
      </c>
      <c r="V79" s="201">
        <v>0.22</v>
      </c>
      <c r="W79" s="201">
        <v>0.7</v>
      </c>
      <c r="X79" s="201">
        <v>2.2400000000000002</v>
      </c>
      <c r="Y79" s="201">
        <v>0</v>
      </c>
      <c r="Z79" s="201">
        <v>4.21</v>
      </c>
      <c r="AA79" s="201">
        <v>1.36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289.49</v>
      </c>
      <c r="AP79" s="201">
        <v>-20.66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0.31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35.81</v>
      </c>
      <c r="H80" s="201">
        <v>0</v>
      </c>
      <c r="I80" s="201">
        <v>0</v>
      </c>
      <c r="J80" s="201">
        <v>33.630000000000003</v>
      </c>
      <c r="K80" s="201">
        <v>17.559999999999999</v>
      </c>
      <c r="L80" s="201">
        <v>0.62</v>
      </c>
      <c r="M80" s="201">
        <v>2.27</v>
      </c>
      <c r="N80" s="201">
        <v>1.88</v>
      </c>
      <c r="O80" s="201">
        <v>1.65</v>
      </c>
      <c r="P80" s="201">
        <v>0.82</v>
      </c>
      <c r="Q80" s="201">
        <v>0.34</v>
      </c>
      <c r="R80" s="201">
        <v>0.68</v>
      </c>
      <c r="S80" s="201">
        <v>0.42</v>
      </c>
      <c r="T80" s="201">
        <v>0.05</v>
      </c>
      <c r="U80" s="201">
        <v>2.13</v>
      </c>
      <c r="V80" s="201">
        <v>0.22</v>
      </c>
      <c r="W80" s="201">
        <v>0.7</v>
      </c>
      <c r="X80" s="201">
        <v>2.2400000000000002</v>
      </c>
      <c r="Y80" s="201">
        <v>0</v>
      </c>
      <c r="Z80" s="201">
        <v>4.21</v>
      </c>
      <c r="AA80" s="201">
        <v>1.36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289.49</v>
      </c>
      <c r="AP80" s="201">
        <v>-20.66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0.31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35.81</v>
      </c>
      <c r="H81" s="201">
        <v>0</v>
      </c>
      <c r="I81" s="201">
        <v>0</v>
      </c>
      <c r="J81" s="201">
        <v>33.630000000000003</v>
      </c>
      <c r="K81" s="201">
        <v>17.850000000000001</v>
      </c>
      <c r="L81" s="201">
        <v>0.62</v>
      </c>
      <c r="M81" s="201">
        <v>2.27</v>
      </c>
      <c r="N81" s="201">
        <v>1.88</v>
      </c>
      <c r="O81" s="201">
        <v>1.65</v>
      </c>
      <c r="P81" s="201">
        <v>0.82</v>
      </c>
      <c r="Q81" s="201">
        <v>0.34</v>
      </c>
      <c r="R81" s="201">
        <v>0.68</v>
      </c>
      <c r="S81" s="201">
        <v>0.42</v>
      </c>
      <c r="T81" s="201">
        <v>0.05</v>
      </c>
      <c r="U81" s="201">
        <v>2.13</v>
      </c>
      <c r="V81" s="201">
        <v>0.22</v>
      </c>
      <c r="W81" s="201">
        <v>0.7</v>
      </c>
      <c r="X81" s="201">
        <v>2.2400000000000002</v>
      </c>
      <c r="Y81" s="201">
        <v>0</v>
      </c>
      <c r="Z81" s="201">
        <v>4.21</v>
      </c>
      <c r="AA81" s="201">
        <v>1.36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289.49</v>
      </c>
      <c r="AP81" s="201">
        <v>-20.66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0.31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21.82</v>
      </c>
      <c r="E82" s="201">
        <v>0</v>
      </c>
      <c r="F82" s="201">
        <v>0</v>
      </c>
      <c r="G82" s="201">
        <v>35.81</v>
      </c>
      <c r="H82" s="201">
        <v>0</v>
      </c>
      <c r="I82" s="201">
        <v>0</v>
      </c>
      <c r="J82" s="201">
        <v>33.630000000000003</v>
      </c>
      <c r="K82" s="201">
        <v>17.57</v>
      </c>
      <c r="L82" s="201">
        <v>0.62</v>
      </c>
      <c r="M82" s="201">
        <v>2.27</v>
      </c>
      <c r="N82" s="201">
        <v>1.88</v>
      </c>
      <c r="O82" s="201">
        <v>1.65</v>
      </c>
      <c r="P82" s="201">
        <v>0.82</v>
      </c>
      <c r="Q82" s="201">
        <v>0.34</v>
      </c>
      <c r="R82" s="201">
        <v>0.68</v>
      </c>
      <c r="S82" s="201">
        <v>0.42</v>
      </c>
      <c r="T82" s="201">
        <v>0.05</v>
      </c>
      <c r="U82" s="201">
        <v>2.13</v>
      </c>
      <c r="V82" s="201">
        <v>0.22</v>
      </c>
      <c r="W82" s="201">
        <v>0.7</v>
      </c>
      <c r="X82" s="201">
        <v>2.2400000000000002</v>
      </c>
      <c r="Y82" s="201">
        <v>0</v>
      </c>
      <c r="Z82" s="201">
        <v>4.21</v>
      </c>
      <c r="AA82" s="201">
        <v>1.36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289.49</v>
      </c>
      <c r="AP82" s="201">
        <v>-20.66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0.31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21.82</v>
      </c>
      <c r="E83" s="201">
        <v>0</v>
      </c>
      <c r="F83" s="201">
        <v>0</v>
      </c>
      <c r="G83" s="201">
        <v>35.81</v>
      </c>
      <c r="H83" s="201">
        <v>0</v>
      </c>
      <c r="I83" s="201">
        <v>0</v>
      </c>
      <c r="J83" s="201">
        <v>33.630000000000003</v>
      </c>
      <c r="K83" s="201">
        <v>17.57</v>
      </c>
      <c r="L83" s="201">
        <v>0.62</v>
      </c>
      <c r="M83" s="201">
        <v>2.27</v>
      </c>
      <c r="N83" s="201">
        <v>1.88</v>
      </c>
      <c r="O83" s="201">
        <v>1.65</v>
      </c>
      <c r="P83" s="201">
        <v>0.82</v>
      </c>
      <c r="Q83" s="201">
        <v>0.34</v>
      </c>
      <c r="R83" s="201">
        <v>0.68</v>
      </c>
      <c r="S83" s="201">
        <v>0.42</v>
      </c>
      <c r="T83" s="201">
        <v>0.05</v>
      </c>
      <c r="U83" s="201">
        <v>2.13</v>
      </c>
      <c r="V83" s="201">
        <v>0.22</v>
      </c>
      <c r="W83" s="201">
        <v>0.7</v>
      </c>
      <c r="X83" s="201">
        <v>2.2400000000000002</v>
      </c>
      <c r="Y83" s="201">
        <v>0</v>
      </c>
      <c r="Z83" s="201">
        <v>4.21</v>
      </c>
      <c r="AA83" s="201">
        <v>1.36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289.49</v>
      </c>
      <c r="AP83" s="201">
        <v>-34.44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0.31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21.82</v>
      </c>
      <c r="E84" s="201">
        <v>0</v>
      </c>
      <c r="F84" s="201">
        <v>0</v>
      </c>
      <c r="G84" s="201">
        <v>35.81</v>
      </c>
      <c r="H84" s="201">
        <v>0</v>
      </c>
      <c r="I84" s="201">
        <v>0</v>
      </c>
      <c r="J84" s="201">
        <v>34.85</v>
      </c>
      <c r="K84" s="201">
        <v>17.57</v>
      </c>
      <c r="L84" s="201">
        <v>0.62</v>
      </c>
      <c r="M84" s="201">
        <v>2.27</v>
      </c>
      <c r="N84" s="201">
        <v>1.88</v>
      </c>
      <c r="O84" s="201">
        <v>1.65</v>
      </c>
      <c r="P84" s="201">
        <v>0.82</v>
      </c>
      <c r="Q84" s="201">
        <v>0.34</v>
      </c>
      <c r="R84" s="201">
        <v>0.68</v>
      </c>
      <c r="S84" s="201">
        <v>0.42</v>
      </c>
      <c r="T84" s="201">
        <v>0.05</v>
      </c>
      <c r="U84" s="201">
        <v>2.13</v>
      </c>
      <c r="V84" s="201">
        <v>0.22</v>
      </c>
      <c r="W84" s="201">
        <v>0.7</v>
      </c>
      <c r="X84" s="201">
        <v>2.2400000000000002</v>
      </c>
      <c r="Y84" s="201">
        <v>0</v>
      </c>
      <c r="Z84" s="201">
        <v>4.21</v>
      </c>
      <c r="AA84" s="201">
        <v>1.36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289.49</v>
      </c>
      <c r="AP84" s="201">
        <v>-34.44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0.31</v>
      </c>
      <c r="AX84" s="201">
        <v>0.1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21.82</v>
      </c>
      <c r="E85" s="201">
        <v>0</v>
      </c>
      <c r="F85" s="201">
        <v>0</v>
      </c>
      <c r="G85" s="201">
        <v>35.81</v>
      </c>
      <c r="H85" s="201">
        <v>0</v>
      </c>
      <c r="I85" s="201">
        <v>0</v>
      </c>
      <c r="J85" s="201">
        <v>34.85</v>
      </c>
      <c r="K85" s="201">
        <v>25.34</v>
      </c>
      <c r="L85" s="201">
        <v>0.62</v>
      </c>
      <c r="M85" s="201">
        <v>2.27</v>
      </c>
      <c r="N85" s="201">
        <v>1.88</v>
      </c>
      <c r="O85" s="201">
        <v>1.65</v>
      </c>
      <c r="P85" s="201">
        <v>0.82</v>
      </c>
      <c r="Q85" s="201">
        <v>0.34</v>
      </c>
      <c r="R85" s="201">
        <v>0.68</v>
      </c>
      <c r="S85" s="201">
        <v>0.42</v>
      </c>
      <c r="T85" s="201">
        <v>0.05</v>
      </c>
      <c r="U85" s="201">
        <v>2.13</v>
      </c>
      <c r="V85" s="201">
        <v>0.22</v>
      </c>
      <c r="W85" s="201">
        <v>0.7</v>
      </c>
      <c r="X85" s="201">
        <v>2.2400000000000002</v>
      </c>
      <c r="Y85" s="201">
        <v>0</v>
      </c>
      <c r="Z85" s="201">
        <v>4.21</v>
      </c>
      <c r="AA85" s="201">
        <v>1.36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-35</v>
      </c>
      <c r="AL85" s="201">
        <v>0</v>
      </c>
      <c r="AM85" s="201">
        <v>0</v>
      </c>
      <c r="AN85" s="201">
        <v>0</v>
      </c>
      <c r="AO85" s="201">
        <v>238.83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0.31</v>
      </c>
      <c r="AX85" s="201">
        <v>0.1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21.82</v>
      </c>
      <c r="E86" s="201">
        <v>0</v>
      </c>
      <c r="F86" s="201">
        <v>0</v>
      </c>
      <c r="G86" s="201">
        <v>35.81</v>
      </c>
      <c r="H86" s="201">
        <v>0</v>
      </c>
      <c r="I86" s="201">
        <v>0</v>
      </c>
      <c r="J86" s="201">
        <v>34.85</v>
      </c>
      <c r="K86" s="201">
        <v>60.1</v>
      </c>
      <c r="L86" s="201">
        <v>0.62</v>
      </c>
      <c r="M86" s="201">
        <v>2.27</v>
      </c>
      <c r="N86" s="201">
        <v>1.88</v>
      </c>
      <c r="O86" s="201">
        <v>1.65</v>
      </c>
      <c r="P86" s="201">
        <v>0.82</v>
      </c>
      <c r="Q86" s="201">
        <v>0.34</v>
      </c>
      <c r="R86" s="201">
        <v>0.68</v>
      </c>
      <c r="S86" s="201">
        <v>0.42</v>
      </c>
      <c r="T86" s="201">
        <v>0.05</v>
      </c>
      <c r="U86" s="201">
        <v>2.13</v>
      </c>
      <c r="V86" s="201">
        <v>0.22</v>
      </c>
      <c r="W86" s="201">
        <v>0.7</v>
      </c>
      <c r="X86" s="201">
        <v>2.2400000000000002</v>
      </c>
      <c r="Y86" s="201">
        <v>0</v>
      </c>
      <c r="Z86" s="201">
        <v>4.21</v>
      </c>
      <c r="AA86" s="201">
        <v>1.36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-35</v>
      </c>
      <c r="AL86" s="201">
        <v>0</v>
      </c>
      <c r="AM86" s="201">
        <v>0</v>
      </c>
      <c r="AN86" s="201">
        <v>0</v>
      </c>
      <c r="AO86" s="201">
        <v>198.83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0.19</v>
      </c>
      <c r="AW86" s="201">
        <v>0.28000000000000003</v>
      </c>
      <c r="AX86" s="201">
        <v>0.14000000000000001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21.82</v>
      </c>
      <c r="E87" s="201">
        <v>0</v>
      </c>
      <c r="F87" s="201">
        <v>0</v>
      </c>
      <c r="G87" s="201">
        <v>35.81</v>
      </c>
      <c r="H87" s="201">
        <v>0</v>
      </c>
      <c r="I87" s="201">
        <v>0</v>
      </c>
      <c r="J87" s="201">
        <v>34.85</v>
      </c>
      <c r="K87" s="201">
        <v>95.83</v>
      </c>
      <c r="L87" s="201">
        <v>0.62</v>
      </c>
      <c r="M87" s="201">
        <v>2.27</v>
      </c>
      <c r="N87" s="201">
        <v>1.88</v>
      </c>
      <c r="O87" s="201">
        <v>1.65</v>
      </c>
      <c r="P87" s="201">
        <v>0.82</v>
      </c>
      <c r="Q87" s="201">
        <v>0.34</v>
      </c>
      <c r="R87" s="201">
        <v>0.68</v>
      </c>
      <c r="S87" s="201">
        <v>0.42</v>
      </c>
      <c r="T87" s="201">
        <v>0.05</v>
      </c>
      <c r="U87" s="201">
        <v>2.13</v>
      </c>
      <c r="V87" s="201">
        <v>0.22</v>
      </c>
      <c r="W87" s="201">
        <v>0.7</v>
      </c>
      <c r="X87" s="201">
        <v>2.2400000000000002</v>
      </c>
      <c r="Y87" s="201">
        <v>0</v>
      </c>
      <c r="Z87" s="201">
        <v>4.21</v>
      </c>
      <c r="AA87" s="201">
        <v>1.36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-34.950000000000003</v>
      </c>
      <c r="AL87" s="201">
        <v>0</v>
      </c>
      <c r="AM87" s="201">
        <v>0</v>
      </c>
      <c r="AN87" s="201">
        <v>0</v>
      </c>
      <c r="AO87" s="201">
        <v>148.83000000000001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0.19</v>
      </c>
      <c r="AW87" s="201">
        <v>0.13</v>
      </c>
      <c r="AX87" s="201">
        <v>0.1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21.82</v>
      </c>
      <c r="E88" s="201">
        <v>0</v>
      </c>
      <c r="F88" s="201">
        <v>0</v>
      </c>
      <c r="G88" s="201">
        <v>35.81</v>
      </c>
      <c r="H88" s="201">
        <v>0</v>
      </c>
      <c r="I88" s="201">
        <v>0</v>
      </c>
      <c r="J88" s="201">
        <v>34.85</v>
      </c>
      <c r="K88" s="201">
        <v>80.38</v>
      </c>
      <c r="L88" s="201">
        <v>0.62</v>
      </c>
      <c r="M88" s="201">
        <v>2.27</v>
      </c>
      <c r="N88" s="201">
        <v>1.88</v>
      </c>
      <c r="O88" s="201">
        <v>1.65</v>
      </c>
      <c r="P88" s="201">
        <v>0.82</v>
      </c>
      <c r="Q88" s="201">
        <v>0.34</v>
      </c>
      <c r="R88" s="201">
        <v>0.68</v>
      </c>
      <c r="S88" s="201">
        <v>0.42</v>
      </c>
      <c r="T88" s="201">
        <v>0.05</v>
      </c>
      <c r="U88" s="201">
        <v>2.13</v>
      </c>
      <c r="V88" s="201">
        <v>0.22</v>
      </c>
      <c r="W88" s="201">
        <v>0.7</v>
      </c>
      <c r="X88" s="201">
        <v>2.2400000000000002</v>
      </c>
      <c r="Y88" s="201">
        <v>0</v>
      </c>
      <c r="Z88" s="201">
        <v>4.21</v>
      </c>
      <c r="AA88" s="201">
        <v>1.36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-34.950000000000003</v>
      </c>
      <c r="AL88" s="201">
        <v>0</v>
      </c>
      <c r="AM88" s="201">
        <v>0</v>
      </c>
      <c r="AN88" s="201">
        <v>0</v>
      </c>
      <c r="AO88" s="201">
        <v>148.83000000000001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0.19</v>
      </c>
      <c r="AW88" s="201">
        <v>0.14000000000000001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21.82</v>
      </c>
      <c r="E89" s="201">
        <v>0</v>
      </c>
      <c r="F89" s="201">
        <v>0</v>
      </c>
      <c r="G89" s="201">
        <v>35.81</v>
      </c>
      <c r="H89" s="201">
        <v>0</v>
      </c>
      <c r="I89" s="201">
        <v>0</v>
      </c>
      <c r="J89" s="201">
        <v>34.85</v>
      </c>
      <c r="K89" s="201">
        <v>67.819999999999993</v>
      </c>
      <c r="L89" s="201">
        <v>0.62</v>
      </c>
      <c r="M89" s="201">
        <v>2.27</v>
      </c>
      <c r="N89" s="201">
        <v>1.88</v>
      </c>
      <c r="O89" s="201">
        <v>1.65</v>
      </c>
      <c r="P89" s="201">
        <v>0.82</v>
      </c>
      <c r="Q89" s="201">
        <v>0.34</v>
      </c>
      <c r="R89" s="201">
        <v>0.68</v>
      </c>
      <c r="S89" s="201">
        <v>0.42</v>
      </c>
      <c r="T89" s="201">
        <v>0.05</v>
      </c>
      <c r="U89" s="201">
        <v>2.13</v>
      </c>
      <c r="V89" s="201">
        <v>0.22</v>
      </c>
      <c r="W89" s="201">
        <v>0.7</v>
      </c>
      <c r="X89" s="201">
        <v>2.2400000000000002</v>
      </c>
      <c r="Y89" s="201">
        <v>0</v>
      </c>
      <c r="Z89" s="201">
        <v>4.21</v>
      </c>
      <c r="AA89" s="201">
        <v>1.36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-34.950000000000003</v>
      </c>
      <c r="AL89" s="201">
        <v>0</v>
      </c>
      <c r="AM89" s="201">
        <v>0</v>
      </c>
      <c r="AN89" s="201">
        <v>0</v>
      </c>
      <c r="AO89" s="201">
        <v>162.83000000000001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0.19</v>
      </c>
      <c r="AW89" s="201">
        <v>0.14000000000000001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21.82</v>
      </c>
      <c r="E90" s="201">
        <v>0</v>
      </c>
      <c r="F90" s="201">
        <v>0</v>
      </c>
      <c r="G90" s="201">
        <v>35.81</v>
      </c>
      <c r="H90" s="201">
        <v>0</v>
      </c>
      <c r="I90" s="201">
        <v>0</v>
      </c>
      <c r="J90" s="201">
        <v>34.85</v>
      </c>
      <c r="K90" s="201">
        <v>35.96</v>
      </c>
      <c r="L90" s="201">
        <v>0.62</v>
      </c>
      <c r="M90" s="201">
        <v>2.27</v>
      </c>
      <c r="N90" s="201">
        <v>1.88</v>
      </c>
      <c r="O90" s="201">
        <v>1.65</v>
      </c>
      <c r="P90" s="201">
        <v>0.82</v>
      </c>
      <c r="Q90" s="201">
        <v>0.34</v>
      </c>
      <c r="R90" s="201">
        <v>0.68</v>
      </c>
      <c r="S90" s="201">
        <v>0.42</v>
      </c>
      <c r="T90" s="201">
        <v>0.05</v>
      </c>
      <c r="U90" s="201">
        <v>2.13</v>
      </c>
      <c r="V90" s="201">
        <v>0.22</v>
      </c>
      <c r="W90" s="201">
        <v>0.7</v>
      </c>
      <c r="X90" s="201">
        <v>2.2400000000000002</v>
      </c>
      <c r="Y90" s="201">
        <v>0</v>
      </c>
      <c r="Z90" s="201">
        <v>4.21</v>
      </c>
      <c r="AA90" s="201">
        <v>1.36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-34.950000000000003</v>
      </c>
      <c r="AL90" s="201">
        <v>0</v>
      </c>
      <c r="AM90" s="201">
        <v>0</v>
      </c>
      <c r="AN90" s="201">
        <v>0</v>
      </c>
      <c r="AO90" s="201">
        <v>162.83000000000001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0.31</v>
      </c>
      <c r="AX90" s="201">
        <v>0.18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35.81</v>
      </c>
      <c r="H91" s="201">
        <v>0</v>
      </c>
      <c r="I91" s="201">
        <v>0</v>
      </c>
      <c r="J91" s="201">
        <v>34.85</v>
      </c>
      <c r="K91" s="201">
        <v>17.57</v>
      </c>
      <c r="L91" s="201">
        <v>0.62</v>
      </c>
      <c r="M91" s="201">
        <v>2.27</v>
      </c>
      <c r="N91" s="201">
        <v>1.88</v>
      </c>
      <c r="O91" s="201">
        <v>1.65</v>
      </c>
      <c r="P91" s="201">
        <v>0.82</v>
      </c>
      <c r="Q91" s="201">
        <v>0.34</v>
      </c>
      <c r="R91" s="201">
        <v>0.68</v>
      </c>
      <c r="S91" s="201">
        <v>0.42</v>
      </c>
      <c r="T91" s="201">
        <v>0.05</v>
      </c>
      <c r="U91" s="201">
        <v>2.13</v>
      </c>
      <c r="V91" s="201">
        <v>0.22</v>
      </c>
      <c r="W91" s="201">
        <v>0.7</v>
      </c>
      <c r="X91" s="201">
        <v>2.2400000000000002</v>
      </c>
      <c r="Y91" s="201">
        <v>0</v>
      </c>
      <c r="Z91" s="201">
        <v>4.21</v>
      </c>
      <c r="AA91" s="201">
        <v>1.36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169.05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0.31</v>
      </c>
      <c r="AX91" s="201">
        <v>0.18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35.81</v>
      </c>
      <c r="H92" s="201">
        <v>0</v>
      </c>
      <c r="I92" s="201">
        <v>0</v>
      </c>
      <c r="J92" s="201">
        <v>34.85</v>
      </c>
      <c r="K92" s="201">
        <v>17.57</v>
      </c>
      <c r="L92" s="201">
        <v>0.62</v>
      </c>
      <c r="M92" s="201">
        <v>2.27</v>
      </c>
      <c r="N92" s="201">
        <v>1.88</v>
      </c>
      <c r="O92" s="201">
        <v>1.65</v>
      </c>
      <c r="P92" s="201">
        <v>0.82</v>
      </c>
      <c r="Q92" s="201">
        <v>0.34</v>
      </c>
      <c r="R92" s="201">
        <v>0.68</v>
      </c>
      <c r="S92" s="201">
        <v>0.42</v>
      </c>
      <c r="T92" s="201">
        <v>0.05</v>
      </c>
      <c r="U92" s="201">
        <v>2.13</v>
      </c>
      <c r="V92" s="201">
        <v>0.22</v>
      </c>
      <c r="W92" s="201">
        <v>0.7</v>
      </c>
      <c r="X92" s="201">
        <v>2.2400000000000002</v>
      </c>
      <c r="Y92" s="201">
        <v>0</v>
      </c>
      <c r="Z92" s="201">
        <v>4.21</v>
      </c>
      <c r="AA92" s="201">
        <v>1.36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169.05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0.31</v>
      </c>
      <c r="AX92" s="201">
        <v>0.18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35.81</v>
      </c>
      <c r="H93" s="201">
        <v>0</v>
      </c>
      <c r="I93" s="201">
        <v>0</v>
      </c>
      <c r="J93" s="201">
        <v>34.85</v>
      </c>
      <c r="K93" s="201">
        <v>17.57</v>
      </c>
      <c r="L93" s="201">
        <v>0.62</v>
      </c>
      <c r="M93" s="201">
        <v>2.27</v>
      </c>
      <c r="N93" s="201">
        <v>1.88</v>
      </c>
      <c r="O93" s="201">
        <v>1.65</v>
      </c>
      <c r="P93" s="201">
        <v>0.82</v>
      </c>
      <c r="Q93" s="201">
        <v>0.34</v>
      </c>
      <c r="R93" s="201">
        <v>0.68</v>
      </c>
      <c r="S93" s="201">
        <v>0.42</v>
      </c>
      <c r="T93" s="201">
        <v>0.05</v>
      </c>
      <c r="U93" s="201">
        <v>2.13</v>
      </c>
      <c r="V93" s="201">
        <v>0.22</v>
      </c>
      <c r="W93" s="201">
        <v>0.7</v>
      </c>
      <c r="X93" s="201">
        <v>2.2400000000000002</v>
      </c>
      <c r="Y93" s="201">
        <v>0</v>
      </c>
      <c r="Z93" s="201">
        <v>4.21</v>
      </c>
      <c r="AA93" s="201">
        <v>1.36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144.05000000000001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0.31</v>
      </c>
      <c r="AX93" s="201">
        <v>0.18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35.81</v>
      </c>
      <c r="H94" s="201">
        <v>0</v>
      </c>
      <c r="I94" s="201">
        <v>0</v>
      </c>
      <c r="J94" s="201">
        <v>34.85</v>
      </c>
      <c r="K94" s="201">
        <v>17.57</v>
      </c>
      <c r="L94" s="201">
        <v>0.62</v>
      </c>
      <c r="M94" s="201">
        <v>2.27</v>
      </c>
      <c r="N94" s="201">
        <v>1.88</v>
      </c>
      <c r="O94" s="201">
        <v>1.65</v>
      </c>
      <c r="P94" s="201">
        <v>0.82</v>
      </c>
      <c r="Q94" s="201">
        <v>0.34</v>
      </c>
      <c r="R94" s="201">
        <v>0.68</v>
      </c>
      <c r="S94" s="201">
        <v>0.42</v>
      </c>
      <c r="T94" s="201">
        <v>0.05</v>
      </c>
      <c r="U94" s="201">
        <v>2.13</v>
      </c>
      <c r="V94" s="201">
        <v>0.22</v>
      </c>
      <c r="W94" s="201">
        <v>0.7</v>
      </c>
      <c r="X94" s="201">
        <v>2.2400000000000002</v>
      </c>
      <c r="Y94" s="201">
        <v>0</v>
      </c>
      <c r="Z94" s="201">
        <v>4.21</v>
      </c>
      <c r="AA94" s="201">
        <v>1.36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134.05000000000001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0.19</v>
      </c>
      <c r="AW94" s="201">
        <v>0.31</v>
      </c>
      <c r="AX94" s="201">
        <v>0.14000000000000001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35.81</v>
      </c>
      <c r="H95" s="201">
        <v>0</v>
      </c>
      <c r="I95" s="201">
        <v>0</v>
      </c>
      <c r="J95" s="201">
        <v>34.85</v>
      </c>
      <c r="K95" s="201">
        <v>17.57</v>
      </c>
      <c r="L95" s="201">
        <v>0.62</v>
      </c>
      <c r="M95" s="201">
        <v>2.27</v>
      </c>
      <c r="N95" s="201">
        <v>1.88</v>
      </c>
      <c r="O95" s="201">
        <v>1.65</v>
      </c>
      <c r="P95" s="201">
        <v>0.82</v>
      </c>
      <c r="Q95" s="201">
        <v>0.34</v>
      </c>
      <c r="R95" s="201">
        <v>0.68</v>
      </c>
      <c r="S95" s="201">
        <v>0.42</v>
      </c>
      <c r="T95" s="201">
        <v>0.05</v>
      </c>
      <c r="U95" s="201">
        <v>2.13</v>
      </c>
      <c r="V95" s="201">
        <v>0.22</v>
      </c>
      <c r="W95" s="201">
        <v>0.7</v>
      </c>
      <c r="X95" s="201">
        <v>2.2400000000000002</v>
      </c>
      <c r="Y95" s="201">
        <v>0</v>
      </c>
      <c r="Z95" s="201">
        <v>4.21</v>
      </c>
      <c r="AA95" s="201">
        <v>1.36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94.05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0.19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35.81</v>
      </c>
      <c r="H96" s="201">
        <v>0</v>
      </c>
      <c r="I96" s="201">
        <v>0</v>
      </c>
      <c r="J96" s="201">
        <v>34.85</v>
      </c>
      <c r="K96" s="201">
        <v>17.57</v>
      </c>
      <c r="L96" s="201">
        <v>0.62</v>
      </c>
      <c r="M96" s="201">
        <v>2.27</v>
      </c>
      <c r="N96" s="201">
        <v>1.88</v>
      </c>
      <c r="O96" s="201">
        <v>1.65</v>
      </c>
      <c r="P96" s="201">
        <v>0.82</v>
      </c>
      <c r="Q96" s="201">
        <v>0.34</v>
      </c>
      <c r="R96" s="201">
        <v>0.68</v>
      </c>
      <c r="S96" s="201">
        <v>0.42</v>
      </c>
      <c r="T96" s="201">
        <v>0.05</v>
      </c>
      <c r="U96" s="201">
        <v>2.13</v>
      </c>
      <c r="V96" s="201">
        <v>0.22</v>
      </c>
      <c r="W96" s="201">
        <v>0.7</v>
      </c>
      <c r="X96" s="201">
        <v>2.2400000000000002</v>
      </c>
      <c r="Y96" s="201">
        <v>0</v>
      </c>
      <c r="Z96" s="201">
        <v>4.21</v>
      </c>
      <c r="AA96" s="201">
        <v>1.36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94.05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0.19</v>
      </c>
      <c r="AW96" s="201">
        <v>0.31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35.81</v>
      </c>
      <c r="H97" s="201">
        <v>0</v>
      </c>
      <c r="I97" s="201">
        <v>0</v>
      </c>
      <c r="J97" s="201">
        <v>34.85</v>
      </c>
      <c r="K97" s="201">
        <v>17.57</v>
      </c>
      <c r="L97" s="201">
        <v>0.62</v>
      </c>
      <c r="M97" s="201">
        <v>2.27</v>
      </c>
      <c r="N97" s="201">
        <v>1.88</v>
      </c>
      <c r="O97" s="201">
        <v>1.65</v>
      </c>
      <c r="P97" s="201">
        <v>0.82</v>
      </c>
      <c r="Q97" s="201">
        <v>0.34</v>
      </c>
      <c r="R97" s="201">
        <v>0.68</v>
      </c>
      <c r="S97" s="201">
        <v>0.42</v>
      </c>
      <c r="T97" s="201">
        <v>0.05</v>
      </c>
      <c r="U97" s="201">
        <v>2.13</v>
      </c>
      <c r="V97" s="201">
        <v>0.83</v>
      </c>
      <c r="W97" s="201">
        <v>0.7</v>
      </c>
      <c r="X97" s="201">
        <v>2.2400000000000002</v>
      </c>
      <c r="Y97" s="201">
        <v>0</v>
      </c>
      <c r="Z97" s="201">
        <v>4.21</v>
      </c>
      <c r="AA97" s="201">
        <v>1.36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94.05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0.19</v>
      </c>
      <c r="AW97" s="201">
        <v>0.23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35.81</v>
      </c>
      <c r="H98" s="201">
        <v>0</v>
      </c>
      <c r="I98" s="201">
        <v>0</v>
      </c>
      <c r="J98" s="201">
        <v>34.85</v>
      </c>
      <c r="K98" s="201">
        <v>17.57</v>
      </c>
      <c r="L98" s="201">
        <v>0.62</v>
      </c>
      <c r="M98" s="201">
        <v>2.27</v>
      </c>
      <c r="N98" s="201">
        <v>1.88</v>
      </c>
      <c r="O98" s="201">
        <v>1.65</v>
      </c>
      <c r="P98" s="201">
        <v>0.82</v>
      </c>
      <c r="Q98" s="201">
        <v>0.34</v>
      </c>
      <c r="R98" s="201">
        <v>0.68</v>
      </c>
      <c r="S98" s="201">
        <v>0.42</v>
      </c>
      <c r="T98" s="201">
        <v>0.05</v>
      </c>
      <c r="U98" s="201">
        <v>2.13</v>
      </c>
      <c r="V98" s="201">
        <v>1.1399999999999999</v>
      </c>
      <c r="W98" s="201">
        <v>0.7</v>
      </c>
      <c r="X98" s="201">
        <v>2.2400000000000002</v>
      </c>
      <c r="Y98" s="201">
        <v>0</v>
      </c>
      <c r="Z98" s="201">
        <v>4.21</v>
      </c>
      <c r="AA98" s="201">
        <v>1.36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94.05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0.19</v>
      </c>
      <c r="AW98" s="201">
        <v>0.13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0.53770999999999969</v>
      </c>
      <c r="E99">
        <f t="shared" si="0"/>
        <v>0</v>
      </c>
      <c r="F99">
        <f t="shared" si="0"/>
        <v>0</v>
      </c>
      <c r="G99">
        <f t="shared" si="0"/>
        <v>0.83681499999999898</v>
      </c>
      <c r="H99">
        <f t="shared" si="0"/>
        <v>0</v>
      </c>
      <c r="I99">
        <f t="shared" si="0"/>
        <v>0</v>
      </c>
      <c r="J99">
        <f t="shared" si="0"/>
        <v>0.81169500000000094</v>
      </c>
      <c r="K99">
        <f t="shared" si="0"/>
        <v>2.544982499999997</v>
      </c>
      <c r="L99">
        <f t="shared" si="0"/>
        <v>6.9970000000000074E-2</v>
      </c>
      <c r="M99">
        <f t="shared" si="0"/>
        <v>8.6324999999999805E-2</v>
      </c>
      <c r="N99">
        <f t="shared" si="0"/>
        <v>5.9157499999999939E-2</v>
      </c>
      <c r="O99">
        <f t="shared" si="0"/>
        <v>4.6255000000000039E-2</v>
      </c>
      <c r="P99">
        <f t="shared" si="0"/>
        <v>2.4479999999999939E-2</v>
      </c>
      <c r="Q99">
        <f t="shared" si="0"/>
        <v>3.8457500000000013E-2</v>
      </c>
      <c r="R99">
        <f t="shared" si="0"/>
        <v>7.414500000000003E-2</v>
      </c>
      <c r="S99">
        <f t="shared" si="0"/>
        <v>4.6829999999999872E-2</v>
      </c>
      <c r="T99">
        <f t="shared" si="0"/>
        <v>4.3500000000000066E-3</v>
      </c>
      <c r="U99">
        <f t="shared" si="0"/>
        <v>5.1119999999999936E-2</v>
      </c>
      <c r="V99">
        <f t="shared" si="0"/>
        <v>1.1157499999999994E-2</v>
      </c>
      <c r="W99">
        <f t="shared" si="0"/>
        <v>3.9314999999999892E-2</v>
      </c>
      <c r="X99">
        <f t="shared" si="0"/>
        <v>0.1053700000000001</v>
      </c>
      <c r="Y99">
        <f t="shared" si="0"/>
        <v>0</v>
      </c>
      <c r="Z99">
        <f t="shared" si="0"/>
        <v>0.46690750000000047</v>
      </c>
      <c r="AA99">
        <f t="shared" si="0"/>
        <v>0.20116750000000008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-7.0124999999999896E-2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6.7373800000000106</v>
      </c>
      <c r="AP99">
        <f t="shared" si="0"/>
        <v>-7.9200000000000007E-2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1.3580000000000024E-2</v>
      </c>
      <c r="AV99">
        <f t="shared" si="1"/>
        <v>4.5600000000000007E-3</v>
      </c>
      <c r="AW99">
        <f t="shared" si="1"/>
        <v>1.6224999999999996E-3</v>
      </c>
      <c r="AX99">
        <f t="shared" si="1"/>
        <v>1.1775000000000002E-3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45401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144</v>
      </c>
      <c r="C3" s="102">
        <f>'IDT-1 Calculation'!DG3</f>
        <v>-60.963999999999999</v>
      </c>
      <c r="D3" s="102">
        <f>'IDT-1 Calculation'!DH3</f>
        <v>0</v>
      </c>
      <c r="E3" s="102">
        <f>'IDT-1 Calculation'!DI3</f>
        <v>0</v>
      </c>
      <c r="F3" s="102">
        <f>'IDT-1 Calculation'!DJ3</f>
        <v>-83.036000000000001</v>
      </c>
      <c r="G3" s="103">
        <f>SUM(B3:F3)</f>
        <v>0</v>
      </c>
    </row>
    <row r="4" spans="1:7">
      <c r="A4" s="98" t="s">
        <v>46</v>
      </c>
      <c r="B4" s="94">
        <f>'IDT-1 Calculation'!DF4</f>
        <v>120</v>
      </c>
      <c r="C4" s="94">
        <f>'IDT-1 Calculation'!DG4</f>
        <v>-50.804000000000002</v>
      </c>
      <c r="D4" s="94">
        <f>'IDT-1 Calculation'!DH4</f>
        <v>0</v>
      </c>
      <c r="E4" s="94">
        <f>'IDT-1 Calculation'!DI4</f>
        <v>0</v>
      </c>
      <c r="F4" s="94">
        <f>'IDT-1 Calculation'!DJ4</f>
        <v>-69.195999999999998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84</v>
      </c>
      <c r="C5" s="94">
        <f>'IDT-1 Calculation'!DG5</f>
        <v>-35.561999999999998</v>
      </c>
      <c r="D5" s="94">
        <f>'IDT-1 Calculation'!DH5</f>
        <v>0</v>
      </c>
      <c r="E5" s="94">
        <f>'IDT-1 Calculation'!DI5</f>
        <v>0</v>
      </c>
      <c r="F5" s="94">
        <f>'IDT-1 Calculation'!DJ5</f>
        <v>-48.438000000000002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56</v>
      </c>
      <c r="C6" s="94">
        <f>'IDT-1 Calculation'!DG6</f>
        <v>-23.707999999999998</v>
      </c>
      <c r="D6" s="94">
        <f>'IDT-1 Calculation'!DH6</f>
        <v>0</v>
      </c>
      <c r="E6" s="94">
        <f>'IDT-1 Calculation'!DI6</f>
        <v>0</v>
      </c>
      <c r="F6" s="94">
        <f>'IDT-1 Calculation'!DJ6</f>
        <v>-32.292000000000002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23</v>
      </c>
      <c r="C78" s="94">
        <f>'IDT-1 Calculation'!DG78</f>
        <v>-9.7370000000000001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-13.263</v>
      </c>
      <c r="G78" s="99">
        <f t="shared" si="1"/>
        <v>0</v>
      </c>
    </row>
    <row r="79" spans="1:7">
      <c r="A79" s="98" t="s">
        <v>121</v>
      </c>
      <c r="B79" s="94">
        <f>'IDT-1 Calculation'!DF79</f>
        <v>20</v>
      </c>
      <c r="C79" s="94">
        <f>'IDT-1 Calculation'!DG79</f>
        <v>-8.4670000000000005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-11.532999999999999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31</v>
      </c>
      <c r="C80" s="94">
        <f>'IDT-1 Calculation'!DG80</f>
        <v>-13.124000000000001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-17.876000000000001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25</v>
      </c>
      <c r="C81" s="94">
        <f>'IDT-1 Calculation'!DG81</f>
        <v>-10.584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-14.416</v>
      </c>
      <c r="G81" s="99">
        <f t="shared" si="1"/>
        <v>0</v>
      </c>
    </row>
    <row r="82" spans="1:7">
      <c r="A82" s="98" t="s">
        <v>124</v>
      </c>
      <c r="B82" s="94">
        <f>'IDT-1 Calculation'!DF82</f>
        <v>22</v>
      </c>
      <c r="C82" s="94">
        <f>'IDT-1 Calculation'!DG82</f>
        <v>-9.3140000000000001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-12.686</v>
      </c>
      <c r="G82" s="99">
        <f t="shared" si="1"/>
        <v>0</v>
      </c>
    </row>
    <row r="83" spans="1:7">
      <c r="A83" s="98" t="s">
        <v>125</v>
      </c>
      <c r="B83" s="94">
        <f>'IDT-1 Calculation'!DF83</f>
        <v>58</v>
      </c>
      <c r="C83" s="94">
        <f>'IDT-1 Calculation'!DG83</f>
        <v>-24.555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-33.445</v>
      </c>
      <c r="G83" s="99">
        <f t="shared" si="1"/>
        <v>0</v>
      </c>
    </row>
    <row r="84" spans="1:7">
      <c r="A84" s="98" t="s">
        <v>126</v>
      </c>
      <c r="B84" s="94">
        <f>'IDT-1 Calculation'!DF84</f>
        <v>56</v>
      </c>
      <c r="C84" s="94">
        <f>'IDT-1 Calculation'!DG84</f>
        <v>-23.707999999999998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-32.292000000000002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134</v>
      </c>
      <c r="C85" s="94">
        <f>'IDT-1 Calculation'!DG85</f>
        <v>-56.731000000000002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-77.269000000000005</v>
      </c>
      <c r="G85" s="99">
        <f t="shared" si="1"/>
        <v>0</v>
      </c>
    </row>
    <row r="86" spans="1:7">
      <c r="A86" s="98" t="s">
        <v>128</v>
      </c>
      <c r="B86" s="94">
        <f>'IDT-1 Calculation'!DF86</f>
        <v>156</v>
      </c>
      <c r="C86" s="94">
        <f>'IDT-1 Calculation'!DG86</f>
        <v>-66.045000000000002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-89.954999999999998</v>
      </c>
      <c r="G86" s="99">
        <f t="shared" si="1"/>
        <v>0</v>
      </c>
    </row>
    <row r="87" spans="1:7">
      <c r="A87" s="98" t="s">
        <v>129</v>
      </c>
      <c r="B87" s="94">
        <f>'IDT-1 Calculation'!DF87</f>
        <v>170</v>
      </c>
      <c r="C87" s="94">
        <f>'IDT-1 Calculation'!DG87</f>
        <v>-71.971999999999994</v>
      </c>
      <c r="D87" s="94">
        <f>'IDT-1 Calculation'!DH87</f>
        <v>0</v>
      </c>
      <c r="E87" s="94">
        <f>'IDT-1 Calculation'!DI87</f>
        <v>0</v>
      </c>
      <c r="F87" s="94">
        <f>'IDT-1 Calculation'!DJ87</f>
        <v>-98.028000000000006</v>
      </c>
      <c r="G87" s="99">
        <f t="shared" si="1"/>
        <v>0</v>
      </c>
    </row>
    <row r="88" spans="1:7">
      <c r="A88" s="98" t="s">
        <v>130</v>
      </c>
      <c r="B88" s="94">
        <f>'IDT-1 Calculation'!DF88</f>
        <v>155</v>
      </c>
      <c r="C88" s="94">
        <f>'IDT-1 Calculation'!DG88</f>
        <v>-65.620999999999995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-89.379000000000005</v>
      </c>
      <c r="G88" s="99">
        <f t="shared" si="1"/>
        <v>0</v>
      </c>
    </row>
    <row r="89" spans="1:7">
      <c r="A89" s="98" t="s">
        <v>131</v>
      </c>
      <c r="B89" s="94">
        <f>'IDT-1 Calculation'!DF89</f>
        <v>138</v>
      </c>
      <c r="C89" s="94">
        <f>'IDT-1 Calculation'!DG89</f>
        <v>-58.423999999999999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-79.575999999999993</v>
      </c>
      <c r="G89" s="99">
        <f t="shared" si="1"/>
        <v>0</v>
      </c>
    </row>
    <row r="90" spans="1:7">
      <c r="A90" s="98" t="s">
        <v>132</v>
      </c>
      <c r="B90" s="94">
        <f>'IDT-1 Calculation'!DF90</f>
        <v>92</v>
      </c>
      <c r="C90" s="94">
        <f>'IDT-1 Calculation'!DG90</f>
        <v>-38.948999999999998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-53.051000000000002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91</v>
      </c>
      <c r="C91" s="94">
        <f>'IDT-1 Calculation'!DG91</f>
        <v>-38.526000000000003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-52.473999999999997</v>
      </c>
      <c r="G91" s="99">
        <f t="shared" si="1"/>
        <v>0</v>
      </c>
    </row>
    <row r="92" spans="1:7">
      <c r="A92" s="98" t="s">
        <v>134</v>
      </c>
      <c r="B92" s="94">
        <f>'IDT-1 Calculation'!DF92</f>
        <v>99</v>
      </c>
      <c r="C92" s="94">
        <f>'IDT-1 Calculation'!DG92</f>
        <v>-41.912999999999997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-57.087000000000003</v>
      </c>
      <c r="G92" s="99">
        <f t="shared" si="1"/>
        <v>0</v>
      </c>
    </row>
    <row r="93" spans="1:7">
      <c r="A93" s="98" t="s">
        <v>135</v>
      </c>
      <c r="B93" s="94">
        <f>'IDT-1 Calculation'!DF93</f>
        <v>115</v>
      </c>
      <c r="C93" s="94">
        <f>'IDT-1 Calculation'!DG93</f>
        <v>-48.686999999999998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-66.313000000000002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177</v>
      </c>
      <c r="C94" s="94">
        <f>'IDT-1 Calculation'!DG94</f>
        <v>-74.935000000000002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-102.065</v>
      </c>
      <c r="G94" s="99">
        <f t="shared" si="1"/>
        <v>0</v>
      </c>
    </row>
    <row r="95" spans="1:7">
      <c r="A95" s="98" t="s">
        <v>137</v>
      </c>
      <c r="B95" s="94">
        <f>'IDT-1 Calculation'!DF95</f>
        <v>178</v>
      </c>
      <c r="C95" s="94">
        <f>'IDT-1 Calculation'!DG95</f>
        <v>-75.358999999999995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-102.64100000000001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183</v>
      </c>
      <c r="C96" s="94">
        <f>'IDT-1 Calculation'!DG96</f>
        <v>-77.474999999999994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-105.52500000000001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186</v>
      </c>
      <c r="C97" s="94">
        <f>'IDT-1 Calculation'!DG97</f>
        <v>-78.745999999999995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-107.254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180</v>
      </c>
      <c r="C98" s="107">
        <f>'IDT-1 Calculation'!DG98</f>
        <v>-76.204999999999998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-103.795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0.67325000000000002</v>
      </c>
      <c r="C99" s="110">
        <f>SUM(C3:C98)/4000</f>
        <v>-0.28502875</v>
      </c>
      <c r="D99" s="110">
        <f>SUM(D3:D98)/4000</f>
        <v>0</v>
      </c>
      <c r="E99" s="110">
        <f>SUM(E3:E98)/4000</f>
        <v>0</v>
      </c>
      <c r="F99" s="110">
        <f>SUM(F3:F98)/4000</f>
        <v>-0.38822125000000013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10.67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15.45</v>
      </c>
      <c r="K3" s="201">
        <v>5.63</v>
      </c>
      <c r="L3" s="201">
        <v>2.25</v>
      </c>
      <c r="M3" s="201">
        <v>0</v>
      </c>
      <c r="N3" s="201">
        <v>1.04</v>
      </c>
      <c r="O3" s="201">
        <v>1.74</v>
      </c>
      <c r="P3" s="201">
        <v>2.38</v>
      </c>
      <c r="Q3" s="201">
        <v>0.19</v>
      </c>
      <c r="R3" s="201">
        <v>0.37</v>
      </c>
      <c r="S3" s="201">
        <v>0.23</v>
      </c>
      <c r="T3" s="201">
        <v>0</v>
      </c>
      <c r="U3" s="201">
        <v>7.82</v>
      </c>
      <c r="V3" s="201">
        <v>0.12</v>
      </c>
      <c r="W3" s="201">
        <v>0.4</v>
      </c>
      <c r="X3" s="201">
        <v>1.29</v>
      </c>
      <c r="Y3" s="201">
        <v>0</v>
      </c>
      <c r="Z3" s="201">
        <v>2.4300000000000002</v>
      </c>
      <c r="AA3" s="201">
        <v>0.77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10.67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15.45</v>
      </c>
      <c r="K4" s="201">
        <v>5.63</v>
      </c>
      <c r="L4" s="201">
        <v>2.25</v>
      </c>
      <c r="M4" s="201">
        <v>0</v>
      </c>
      <c r="N4" s="201">
        <v>1.04</v>
      </c>
      <c r="O4" s="201">
        <v>1.74</v>
      </c>
      <c r="P4" s="201">
        <v>2.38</v>
      </c>
      <c r="Q4" s="201">
        <v>0.19</v>
      </c>
      <c r="R4" s="201">
        <v>0.37</v>
      </c>
      <c r="S4" s="201">
        <v>0.23</v>
      </c>
      <c r="T4" s="201">
        <v>0</v>
      </c>
      <c r="U4" s="201">
        <v>7.82</v>
      </c>
      <c r="V4" s="201">
        <v>0.12</v>
      </c>
      <c r="W4" s="201">
        <v>0.4</v>
      </c>
      <c r="X4" s="201">
        <v>1.29</v>
      </c>
      <c r="Y4" s="201">
        <v>0</v>
      </c>
      <c r="Z4" s="201">
        <v>2.4300000000000002</v>
      </c>
      <c r="AA4" s="201">
        <v>0.77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10.67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15.45</v>
      </c>
      <c r="K5" s="201">
        <v>5.63</v>
      </c>
      <c r="L5" s="201">
        <v>2.25</v>
      </c>
      <c r="M5" s="201">
        <v>0</v>
      </c>
      <c r="N5" s="201">
        <v>1.04</v>
      </c>
      <c r="O5" s="201">
        <v>1.74</v>
      </c>
      <c r="P5" s="201">
        <v>2.38</v>
      </c>
      <c r="Q5" s="201">
        <v>0.19</v>
      </c>
      <c r="R5" s="201">
        <v>0.37</v>
      </c>
      <c r="S5" s="201">
        <v>0.23</v>
      </c>
      <c r="T5" s="201">
        <v>0</v>
      </c>
      <c r="U5" s="201">
        <v>7.82</v>
      </c>
      <c r="V5" s="201">
        <v>0.12</v>
      </c>
      <c r="W5" s="201">
        <v>0.4</v>
      </c>
      <c r="X5" s="201">
        <v>1.29</v>
      </c>
      <c r="Y5" s="201">
        <v>0</v>
      </c>
      <c r="Z5" s="201">
        <v>2.4300000000000002</v>
      </c>
      <c r="AA5" s="201">
        <v>0.77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10.67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15.45</v>
      </c>
      <c r="K6" s="201">
        <v>5.63</v>
      </c>
      <c r="L6" s="201">
        <v>2.25</v>
      </c>
      <c r="M6" s="201">
        <v>0</v>
      </c>
      <c r="N6" s="201">
        <v>1.04</v>
      </c>
      <c r="O6" s="201">
        <v>1.74</v>
      </c>
      <c r="P6" s="201">
        <v>2.38</v>
      </c>
      <c r="Q6" s="201">
        <v>0.19</v>
      </c>
      <c r="R6" s="201">
        <v>0.37</v>
      </c>
      <c r="S6" s="201">
        <v>0.23</v>
      </c>
      <c r="T6" s="201">
        <v>0</v>
      </c>
      <c r="U6" s="201">
        <v>7.82</v>
      </c>
      <c r="V6" s="201">
        <v>0.12</v>
      </c>
      <c r="W6" s="201">
        <v>0.4</v>
      </c>
      <c r="X6" s="201">
        <v>1.29</v>
      </c>
      <c r="Y6" s="201">
        <v>0</v>
      </c>
      <c r="Z6" s="201">
        <v>2.4300000000000002</v>
      </c>
      <c r="AA6" s="201">
        <v>0.77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10.67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15.45</v>
      </c>
      <c r="K7" s="201">
        <v>5.63</v>
      </c>
      <c r="L7" s="201">
        <v>2.25</v>
      </c>
      <c r="M7" s="201">
        <v>0</v>
      </c>
      <c r="N7" s="201">
        <v>1.04</v>
      </c>
      <c r="O7" s="201">
        <v>1.74</v>
      </c>
      <c r="P7" s="201">
        <v>2.38</v>
      </c>
      <c r="Q7" s="201">
        <v>0.19</v>
      </c>
      <c r="R7" s="201">
        <v>0.37</v>
      </c>
      <c r="S7" s="201">
        <v>0.23</v>
      </c>
      <c r="T7" s="201">
        <v>0</v>
      </c>
      <c r="U7" s="201">
        <v>7.82</v>
      </c>
      <c r="V7" s="201">
        <v>0.12</v>
      </c>
      <c r="W7" s="201">
        <v>0.4</v>
      </c>
      <c r="X7" s="201">
        <v>1.29</v>
      </c>
      <c r="Y7" s="201">
        <v>0</v>
      </c>
      <c r="Z7" s="201">
        <v>2.4300000000000002</v>
      </c>
      <c r="AA7" s="201">
        <v>0.77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10.67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15.45</v>
      </c>
      <c r="K8" s="201">
        <v>5.63</v>
      </c>
      <c r="L8" s="201">
        <v>2.25</v>
      </c>
      <c r="M8" s="201">
        <v>0</v>
      </c>
      <c r="N8" s="201">
        <v>1.04</v>
      </c>
      <c r="O8" s="201">
        <v>1.74</v>
      </c>
      <c r="P8" s="201">
        <v>2.38</v>
      </c>
      <c r="Q8" s="201">
        <v>0.19</v>
      </c>
      <c r="R8" s="201">
        <v>0.37</v>
      </c>
      <c r="S8" s="201">
        <v>0.23</v>
      </c>
      <c r="T8" s="201">
        <v>0</v>
      </c>
      <c r="U8" s="201">
        <v>7.82</v>
      </c>
      <c r="V8" s="201">
        <v>0.12</v>
      </c>
      <c r="W8" s="201">
        <v>0.4</v>
      </c>
      <c r="X8" s="201">
        <v>1.29</v>
      </c>
      <c r="Y8" s="201">
        <v>0</v>
      </c>
      <c r="Z8" s="201">
        <v>2.4300000000000002</v>
      </c>
      <c r="AA8" s="201">
        <v>0.77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10.67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15.45</v>
      </c>
      <c r="K9" s="201">
        <v>5.63</v>
      </c>
      <c r="L9" s="201">
        <v>2.25</v>
      </c>
      <c r="M9" s="201">
        <v>0</v>
      </c>
      <c r="N9" s="201">
        <v>1.04</v>
      </c>
      <c r="O9" s="201">
        <v>1.74</v>
      </c>
      <c r="P9" s="201">
        <v>2.38</v>
      </c>
      <c r="Q9" s="201">
        <v>0.19</v>
      </c>
      <c r="R9" s="201">
        <v>0.37</v>
      </c>
      <c r="S9" s="201">
        <v>0.23</v>
      </c>
      <c r="T9" s="201">
        <v>0</v>
      </c>
      <c r="U9" s="201">
        <v>7.82</v>
      </c>
      <c r="V9" s="201">
        <v>0.12</v>
      </c>
      <c r="W9" s="201">
        <v>0.4</v>
      </c>
      <c r="X9" s="201">
        <v>1.29</v>
      </c>
      <c r="Y9" s="201">
        <v>0</v>
      </c>
      <c r="Z9" s="201">
        <v>2.4300000000000002</v>
      </c>
      <c r="AA9" s="201">
        <v>0.77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10.67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15.45</v>
      </c>
      <c r="K10" s="201">
        <v>5.63</v>
      </c>
      <c r="L10" s="201">
        <v>2.25</v>
      </c>
      <c r="M10" s="201">
        <v>0</v>
      </c>
      <c r="N10" s="201">
        <v>1.04</v>
      </c>
      <c r="O10" s="201">
        <v>1.74</v>
      </c>
      <c r="P10" s="201">
        <v>2.38</v>
      </c>
      <c r="Q10" s="201">
        <v>0.19</v>
      </c>
      <c r="R10" s="201">
        <v>0.37</v>
      </c>
      <c r="S10" s="201">
        <v>0.23</v>
      </c>
      <c r="T10" s="201">
        <v>0</v>
      </c>
      <c r="U10" s="201">
        <v>7.82</v>
      </c>
      <c r="V10" s="201">
        <v>0.12</v>
      </c>
      <c r="W10" s="201">
        <v>0.4</v>
      </c>
      <c r="X10" s="201">
        <v>1.29</v>
      </c>
      <c r="Y10" s="201">
        <v>0</v>
      </c>
      <c r="Z10" s="201">
        <v>2.4300000000000002</v>
      </c>
      <c r="AA10" s="201">
        <v>0.77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10.67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15.45</v>
      </c>
      <c r="K11" s="201">
        <v>5.63</v>
      </c>
      <c r="L11" s="201">
        <v>2.25</v>
      </c>
      <c r="M11" s="201">
        <v>0</v>
      </c>
      <c r="N11" s="201">
        <v>1.04</v>
      </c>
      <c r="O11" s="201">
        <v>1.74</v>
      </c>
      <c r="P11" s="201">
        <v>2.38</v>
      </c>
      <c r="Q11" s="201">
        <v>0.19</v>
      </c>
      <c r="R11" s="201">
        <v>0.37</v>
      </c>
      <c r="S11" s="201">
        <v>0.23</v>
      </c>
      <c r="T11" s="201">
        <v>0</v>
      </c>
      <c r="U11" s="201">
        <v>7.82</v>
      </c>
      <c r="V11" s="201">
        <v>0.12</v>
      </c>
      <c r="W11" s="201">
        <v>0.4</v>
      </c>
      <c r="X11" s="201">
        <v>1.29</v>
      </c>
      <c r="Y11" s="201">
        <v>0</v>
      </c>
      <c r="Z11" s="201">
        <v>2.4300000000000002</v>
      </c>
      <c r="AA11" s="201">
        <v>0.77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10.67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15.45</v>
      </c>
      <c r="K12" s="201">
        <v>5.63</v>
      </c>
      <c r="L12" s="201">
        <v>2.25</v>
      </c>
      <c r="M12" s="201">
        <v>0</v>
      </c>
      <c r="N12" s="201">
        <v>1.04</v>
      </c>
      <c r="O12" s="201">
        <v>1.74</v>
      </c>
      <c r="P12" s="201">
        <v>2.38</v>
      </c>
      <c r="Q12" s="201">
        <v>0.19</v>
      </c>
      <c r="R12" s="201">
        <v>0.37</v>
      </c>
      <c r="S12" s="201">
        <v>0.23</v>
      </c>
      <c r="T12" s="201">
        <v>0</v>
      </c>
      <c r="U12" s="201">
        <v>7.82</v>
      </c>
      <c r="V12" s="201">
        <v>0.12</v>
      </c>
      <c r="W12" s="201">
        <v>0.4</v>
      </c>
      <c r="X12" s="201">
        <v>1.29</v>
      </c>
      <c r="Y12" s="201">
        <v>0</v>
      </c>
      <c r="Z12" s="201">
        <v>2.4300000000000002</v>
      </c>
      <c r="AA12" s="201">
        <v>0.77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10.67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15.45</v>
      </c>
      <c r="K13" s="201">
        <v>5.63</v>
      </c>
      <c r="L13" s="201">
        <v>2.25</v>
      </c>
      <c r="M13" s="201">
        <v>0</v>
      </c>
      <c r="N13" s="201">
        <v>1.04</v>
      </c>
      <c r="O13" s="201">
        <v>1.74</v>
      </c>
      <c r="P13" s="201">
        <v>2.38</v>
      </c>
      <c r="Q13" s="201">
        <v>0.19</v>
      </c>
      <c r="R13" s="201">
        <v>0.37</v>
      </c>
      <c r="S13" s="201">
        <v>0.23</v>
      </c>
      <c r="T13" s="201">
        <v>0</v>
      </c>
      <c r="U13" s="201">
        <v>7.82</v>
      </c>
      <c r="V13" s="201">
        <v>0.12</v>
      </c>
      <c r="W13" s="201">
        <v>0.4</v>
      </c>
      <c r="X13" s="201">
        <v>1.29</v>
      </c>
      <c r="Y13" s="201">
        <v>0</v>
      </c>
      <c r="Z13" s="201">
        <v>2.4300000000000002</v>
      </c>
      <c r="AA13" s="201">
        <v>0.77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10.67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15.45</v>
      </c>
      <c r="K14" s="201">
        <v>5.63</v>
      </c>
      <c r="L14" s="201">
        <v>2.25</v>
      </c>
      <c r="M14" s="201">
        <v>0</v>
      </c>
      <c r="N14" s="201">
        <v>1.04</v>
      </c>
      <c r="O14" s="201">
        <v>1.74</v>
      </c>
      <c r="P14" s="201">
        <v>2.38</v>
      </c>
      <c r="Q14" s="201">
        <v>0.19</v>
      </c>
      <c r="R14" s="201">
        <v>0.37</v>
      </c>
      <c r="S14" s="201">
        <v>0.23</v>
      </c>
      <c r="T14" s="201">
        <v>0</v>
      </c>
      <c r="U14" s="201">
        <v>7.82</v>
      </c>
      <c r="V14" s="201">
        <v>0.12</v>
      </c>
      <c r="W14" s="201">
        <v>0.4</v>
      </c>
      <c r="X14" s="201">
        <v>1.29</v>
      </c>
      <c r="Y14" s="201">
        <v>0</v>
      </c>
      <c r="Z14" s="201">
        <v>2.4300000000000002</v>
      </c>
      <c r="AA14" s="201">
        <v>0.77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10.67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15.45</v>
      </c>
      <c r="K15" s="201">
        <v>5.63</v>
      </c>
      <c r="L15" s="201">
        <v>2.25</v>
      </c>
      <c r="M15" s="201">
        <v>0</v>
      </c>
      <c r="N15" s="201">
        <v>1.04</v>
      </c>
      <c r="O15" s="201">
        <v>1.74</v>
      </c>
      <c r="P15" s="201">
        <v>2.38</v>
      </c>
      <c r="Q15" s="201">
        <v>0.19</v>
      </c>
      <c r="R15" s="201">
        <v>0.37</v>
      </c>
      <c r="S15" s="201">
        <v>0.23</v>
      </c>
      <c r="T15" s="201">
        <v>0</v>
      </c>
      <c r="U15" s="201">
        <v>7.82</v>
      </c>
      <c r="V15" s="201">
        <v>0.12</v>
      </c>
      <c r="W15" s="201">
        <v>0.4</v>
      </c>
      <c r="X15" s="201">
        <v>1.29</v>
      </c>
      <c r="Y15" s="201">
        <v>0</v>
      </c>
      <c r="Z15" s="201">
        <v>2.4300000000000002</v>
      </c>
      <c r="AA15" s="201">
        <v>0.77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10.67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15.45</v>
      </c>
      <c r="K16" s="201">
        <v>5.63</v>
      </c>
      <c r="L16" s="201">
        <v>2.25</v>
      </c>
      <c r="M16" s="201">
        <v>0</v>
      </c>
      <c r="N16" s="201">
        <v>1.04</v>
      </c>
      <c r="O16" s="201">
        <v>1.74</v>
      </c>
      <c r="P16" s="201">
        <v>2.38</v>
      </c>
      <c r="Q16" s="201">
        <v>0.19</v>
      </c>
      <c r="R16" s="201">
        <v>0.37</v>
      </c>
      <c r="S16" s="201">
        <v>0.23</v>
      </c>
      <c r="T16" s="201">
        <v>0</v>
      </c>
      <c r="U16" s="201">
        <v>7.82</v>
      </c>
      <c r="V16" s="201">
        <v>0.12</v>
      </c>
      <c r="W16" s="201">
        <v>0.4</v>
      </c>
      <c r="X16" s="201">
        <v>1.29</v>
      </c>
      <c r="Y16" s="201">
        <v>0</v>
      </c>
      <c r="Z16" s="201">
        <v>2.4300000000000002</v>
      </c>
      <c r="AA16" s="201">
        <v>0.77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9.6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10.67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15.45</v>
      </c>
      <c r="K17" s="201">
        <v>5.63</v>
      </c>
      <c r="L17" s="201">
        <v>2.25</v>
      </c>
      <c r="M17" s="201">
        <v>0</v>
      </c>
      <c r="N17" s="201">
        <v>1.04</v>
      </c>
      <c r="O17" s="201">
        <v>1.74</v>
      </c>
      <c r="P17" s="201">
        <v>2.38</v>
      </c>
      <c r="Q17" s="201">
        <v>0.19</v>
      </c>
      <c r="R17" s="201">
        <v>0.37</v>
      </c>
      <c r="S17" s="201">
        <v>0.23</v>
      </c>
      <c r="T17" s="201">
        <v>0</v>
      </c>
      <c r="U17" s="201">
        <v>7.82</v>
      </c>
      <c r="V17" s="201">
        <v>0.12</v>
      </c>
      <c r="W17" s="201">
        <v>0.4</v>
      </c>
      <c r="X17" s="201">
        <v>1.29</v>
      </c>
      <c r="Y17" s="201">
        <v>0</v>
      </c>
      <c r="Z17" s="201">
        <v>2.4300000000000002</v>
      </c>
      <c r="AA17" s="201">
        <v>0.77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9.6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10.67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15.45</v>
      </c>
      <c r="K18" s="201">
        <v>5.63</v>
      </c>
      <c r="L18" s="201">
        <v>2.25</v>
      </c>
      <c r="M18" s="201">
        <v>0</v>
      </c>
      <c r="N18" s="201">
        <v>1.04</v>
      </c>
      <c r="O18" s="201">
        <v>1.74</v>
      </c>
      <c r="P18" s="201">
        <v>2.38</v>
      </c>
      <c r="Q18" s="201">
        <v>0.19</v>
      </c>
      <c r="R18" s="201">
        <v>0.37</v>
      </c>
      <c r="S18" s="201">
        <v>0.23</v>
      </c>
      <c r="T18" s="201">
        <v>0</v>
      </c>
      <c r="U18" s="201">
        <v>7.82</v>
      </c>
      <c r="V18" s="201">
        <v>0.12</v>
      </c>
      <c r="W18" s="201">
        <v>0.4</v>
      </c>
      <c r="X18" s="201">
        <v>1.29</v>
      </c>
      <c r="Y18" s="201">
        <v>0</v>
      </c>
      <c r="Z18" s="201">
        <v>2.4300000000000002</v>
      </c>
      <c r="AA18" s="201">
        <v>0.77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9.6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10.67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15.45</v>
      </c>
      <c r="K19" s="201">
        <v>62.79</v>
      </c>
      <c r="L19" s="201">
        <v>2.25</v>
      </c>
      <c r="M19" s="201">
        <v>0</v>
      </c>
      <c r="N19" s="201">
        <v>1.04</v>
      </c>
      <c r="O19" s="201">
        <v>1.74</v>
      </c>
      <c r="P19" s="201">
        <v>2.38</v>
      </c>
      <c r="Q19" s="201">
        <v>0.19</v>
      </c>
      <c r="R19" s="201">
        <v>0.37</v>
      </c>
      <c r="S19" s="201">
        <v>0.23</v>
      </c>
      <c r="T19" s="201">
        <v>0</v>
      </c>
      <c r="U19" s="201">
        <v>7.82</v>
      </c>
      <c r="V19" s="201">
        <v>0.12</v>
      </c>
      <c r="W19" s="201">
        <v>0.4</v>
      </c>
      <c r="X19" s="201">
        <v>1.29</v>
      </c>
      <c r="Y19" s="201">
        <v>0</v>
      </c>
      <c r="Z19" s="201">
        <v>2.4300000000000002</v>
      </c>
      <c r="AA19" s="201">
        <v>0.77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9.6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10.67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15.45</v>
      </c>
      <c r="K20" s="201">
        <v>62.79</v>
      </c>
      <c r="L20" s="201">
        <v>2.25</v>
      </c>
      <c r="M20" s="201">
        <v>0</v>
      </c>
      <c r="N20" s="201">
        <v>1.04</v>
      </c>
      <c r="O20" s="201">
        <v>1.74</v>
      </c>
      <c r="P20" s="201">
        <v>2.38</v>
      </c>
      <c r="Q20" s="201">
        <v>0.19</v>
      </c>
      <c r="R20" s="201">
        <v>0.37</v>
      </c>
      <c r="S20" s="201">
        <v>0.23</v>
      </c>
      <c r="T20" s="201">
        <v>0</v>
      </c>
      <c r="U20" s="201">
        <v>7.82</v>
      </c>
      <c r="V20" s="201">
        <v>0.12</v>
      </c>
      <c r="W20" s="201">
        <v>0.4</v>
      </c>
      <c r="X20" s="201">
        <v>1.29</v>
      </c>
      <c r="Y20" s="201">
        <v>0</v>
      </c>
      <c r="Z20" s="201">
        <v>2.4300000000000002</v>
      </c>
      <c r="AA20" s="201">
        <v>0.77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9.6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10.67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15.45</v>
      </c>
      <c r="K21" s="201">
        <v>24.16</v>
      </c>
      <c r="L21" s="201">
        <v>2.25</v>
      </c>
      <c r="M21" s="201">
        <v>0</v>
      </c>
      <c r="N21" s="201">
        <v>1.04</v>
      </c>
      <c r="O21" s="201">
        <v>1.74</v>
      </c>
      <c r="P21" s="201">
        <v>2.38</v>
      </c>
      <c r="Q21" s="201">
        <v>0.19</v>
      </c>
      <c r="R21" s="201">
        <v>0.37</v>
      </c>
      <c r="S21" s="201">
        <v>0.23</v>
      </c>
      <c r="T21" s="201">
        <v>0</v>
      </c>
      <c r="U21" s="201">
        <v>7.82</v>
      </c>
      <c r="V21" s="201">
        <v>0.12</v>
      </c>
      <c r="W21" s="201">
        <v>0.4</v>
      </c>
      <c r="X21" s="201">
        <v>1.29</v>
      </c>
      <c r="Y21" s="201">
        <v>0</v>
      </c>
      <c r="Z21" s="201">
        <v>2.4300000000000002</v>
      </c>
      <c r="AA21" s="201">
        <v>0.77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10.67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15.45</v>
      </c>
      <c r="K22" s="201">
        <v>24.09</v>
      </c>
      <c r="L22" s="201">
        <v>2.25</v>
      </c>
      <c r="M22" s="201">
        <v>0</v>
      </c>
      <c r="N22" s="201">
        <v>1.04</v>
      </c>
      <c r="O22" s="201">
        <v>1.74</v>
      </c>
      <c r="P22" s="201">
        <v>2.38</v>
      </c>
      <c r="Q22" s="201">
        <v>0.19</v>
      </c>
      <c r="R22" s="201">
        <v>0.37</v>
      </c>
      <c r="S22" s="201">
        <v>0.23</v>
      </c>
      <c r="T22" s="201">
        <v>0</v>
      </c>
      <c r="U22" s="201">
        <v>7.82</v>
      </c>
      <c r="V22" s="201">
        <v>0.12</v>
      </c>
      <c r="W22" s="201">
        <v>0.4</v>
      </c>
      <c r="X22" s="201">
        <v>1.29</v>
      </c>
      <c r="Y22" s="201">
        <v>0</v>
      </c>
      <c r="Z22" s="201">
        <v>2.4300000000000002</v>
      </c>
      <c r="AA22" s="201">
        <v>0.77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10.67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15.45</v>
      </c>
      <c r="K23" s="201">
        <v>76.31</v>
      </c>
      <c r="L23" s="201">
        <v>2.25</v>
      </c>
      <c r="M23" s="201">
        <v>0</v>
      </c>
      <c r="N23" s="201">
        <v>1.04</v>
      </c>
      <c r="O23" s="201">
        <v>1.74</v>
      </c>
      <c r="P23" s="201">
        <v>2.38</v>
      </c>
      <c r="Q23" s="201">
        <v>0.19</v>
      </c>
      <c r="R23" s="201">
        <v>0.37</v>
      </c>
      <c r="S23" s="201">
        <v>0.23</v>
      </c>
      <c r="T23" s="201">
        <v>0</v>
      </c>
      <c r="U23" s="201">
        <v>7.82</v>
      </c>
      <c r="V23" s="201">
        <v>0.12</v>
      </c>
      <c r="W23" s="201">
        <v>0.4</v>
      </c>
      <c r="X23" s="201">
        <v>1.29</v>
      </c>
      <c r="Y23" s="201">
        <v>0</v>
      </c>
      <c r="Z23" s="201">
        <v>2.4300000000000002</v>
      </c>
      <c r="AA23" s="201">
        <v>0.77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9.6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10.67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15.45</v>
      </c>
      <c r="K24" s="201">
        <v>76.31</v>
      </c>
      <c r="L24" s="201">
        <v>2.25</v>
      </c>
      <c r="M24" s="201">
        <v>0</v>
      </c>
      <c r="N24" s="201">
        <v>1.04</v>
      </c>
      <c r="O24" s="201">
        <v>1.74</v>
      </c>
      <c r="P24" s="201">
        <v>2.38</v>
      </c>
      <c r="Q24" s="201">
        <v>0.19</v>
      </c>
      <c r="R24" s="201">
        <v>0.37</v>
      </c>
      <c r="S24" s="201">
        <v>0.23</v>
      </c>
      <c r="T24" s="201">
        <v>0</v>
      </c>
      <c r="U24" s="201">
        <v>7.82</v>
      </c>
      <c r="V24" s="201">
        <v>0.12</v>
      </c>
      <c r="W24" s="201">
        <v>0.4</v>
      </c>
      <c r="X24" s="201">
        <v>1.29</v>
      </c>
      <c r="Y24" s="201">
        <v>0</v>
      </c>
      <c r="Z24" s="201">
        <v>2.4300000000000002</v>
      </c>
      <c r="AA24" s="201">
        <v>0.77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9.6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10.67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15.45</v>
      </c>
      <c r="K25" s="201">
        <v>77.28</v>
      </c>
      <c r="L25" s="201">
        <v>17.3</v>
      </c>
      <c r="M25" s="201">
        <v>0</v>
      </c>
      <c r="N25" s="201">
        <v>1.04</v>
      </c>
      <c r="O25" s="201">
        <v>1.74</v>
      </c>
      <c r="P25" s="201">
        <v>2.38</v>
      </c>
      <c r="Q25" s="201">
        <v>0.19</v>
      </c>
      <c r="R25" s="201">
        <v>0.37</v>
      </c>
      <c r="S25" s="201">
        <v>0.23</v>
      </c>
      <c r="T25" s="201">
        <v>0</v>
      </c>
      <c r="U25" s="201">
        <v>7.82</v>
      </c>
      <c r="V25" s="201">
        <v>0.12</v>
      </c>
      <c r="W25" s="201">
        <v>0.4</v>
      </c>
      <c r="X25" s="201">
        <v>1.29</v>
      </c>
      <c r="Y25" s="201">
        <v>0</v>
      </c>
      <c r="Z25" s="201">
        <v>2.4300000000000002</v>
      </c>
      <c r="AA25" s="201">
        <v>0.77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9.6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10.67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15.45</v>
      </c>
      <c r="K26" s="201">
        <v>35.42</v>
      </c>
      <c r="L26" s="201">
        <v>2.25</v>
      </c>
      <c r="M26" s="201">
        <v>0</v>
      </c>
      <c r="N26" s="201">
        <v>1.04</v>
      </c>
      <c r="O26" s="201">
        <v>1.74</v>
      </c>
      <c r="P26" s="201">
        <v>2.38</v>
      </c>
      <c r="Q26" s="201">
        <v>0.19</v>
      </c>
      <c r="R26" s="201">
        <v>0.37</v>
      </c>
      <c r="S26" s="201">
        <v>0.23</v>
      </c>
      <c r="T26" s="201">
        <v>0</v>
      </c>
      <c r="U26" s="201">
        <v>7.82</v>
      </c>
      <c r="V26" s="201">
        <v>0.12</v>
      </c>
      <c r="W26" s="201">
        <v>0.4</v>
      </c>
      <c r="X26" s="201">
        <v>1.29</v>
      </c>
      <c r="Y26" s="201">
        <v>0</v>
      </c>
      <c r="Z26" s="201">
        <v>2.4300000000000002</v>
      </c>
      <c r="AA26" s="201">
        <v>0.77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15.45</v>
      </c>
      <c r="K27" s="201">
        <v>77.28</v>
      </c>
      <c r="L27" s="201">
        <v>2.25</v>
      </c>
      <c r="M27" s="201">
        <v>0</v>
      </c>
      <c r="N27" s="201">
        <v>1.04</v>
      </c>
      <c r="O27" s="201">
        <v>1.74</v>
      </c>
      <c r="P27" s="201">
        <v>2.38</v>
      </c>
      <c r="Q27" s="201">
        <v>0.19</v>
      </c>
      <c r="R27" s="201">
        <v>0.37</v>
      </c>
      <c r="S27" s="201">
        <v>0.23</v>
      </c>
      <c r="T27" s="201">
        <v>0</v>
      </c>
      <c r="U27" s="201">
        <v>7.82</v>
      </c>
      <c r="V27" s="201">
        <v>0.12</v>
      </c>
      <c r="W27" s="201">
        <v>0.4</v>
      </c>
      <c r="X27" s="201">
        <v>1.29</v>
      </c>
      <c r="Y27" s="201">
        <v>0</v>
      </c>
      <c r="Z27" s="201">
        <v>2.4300000000000002</v>
      </c>
      <c r="AA27" s="201">
        <v>0.78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9.6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15.45</v>
      </c>
      <c r="K28" s="201">
        <v>38.65</v>
      </c>
      <c r="L28" s="201">
        <v>2.25</v>
      </c>
      <c r="M28" s="201">
        <v>0</v>
      </c>
      <c r="N28" s="201">
        <v>1.04</v>
      </c>
      <c r="O28" s="201">
        <v>1.74</v>
      </c>
      <c r="P28" s="201">
        <v>2.38</v>
      </c>
      <c r="Q28" s="201">
        <v>0.19</v>
      </c>
      <c r="R28" s="201">
        <v>0.37</v>
      </c>
      <c r="S28" s="201">
        <v>0.23</v>
      </c>
      <c r="T28" s="201">
        <v>0</v>
      </c>
      <c r="U28" s="201">
        <v>7.82</v>
      </c>
      <c r="V28" s="201">
        <v>0.12</v>
      </c>
      <c r="W28" s="201">
        <v>0.4</v>
      </c>
      <c r="X28" s="201">
        <v>1.29</v>
      </c>
      <c r="Y28" s="201">
        <v>0</v>
      </c>
      <c r="Z28" s="201">
        <v>2.4300000000000002</v>
      </c>
      <c r="AA28" s="201">
        <v>0.78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15.45</v>
      </c>
      <c r="K29" s="201">
        <v>48.31</v>
      </c>
      <c r="L29" s="201">
        <v>2.25</v>
      </c>
      <c r="M29" s="201">
        <v>0</v>
      </c>
      <c r="N29" s="201">
        <v>1.04</v>
      </c>
      <c r="O29" s="201">
        <v>1.74</v>
      </c>
      <c r="P29" s="201">
        <v>2.38</v>
      </c>
      <c r="Q29" s="201">
        <v>0.19</v>
      </c>
      <c r="R29" s="201">
        <v>0.37</v>
      </c>
      <c r="S29" s="201">
        <v>0.23</v>
      </c>
      <c r="T29" s="201">
        <v>0</v>
      </c>
      <c r="U29" s="201">
        <v>7.82</v>
      </c>
      <c r="V29" s="201">
        <v>0.12</v>
      </c>
      <c r="W29" s="201">
        <v>0.4</v>
      </c>
      <c r="X29" s="201">
        <v>1.29</v>
      </c>
      <c r="Y29" s="201">
        <v>0</v>
      </c>
      <c r="Z29" s="201">
        <v>2.4300000000000002</v>
      </c>
      <c r="AA29" s="201">
        <v>0.78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9.6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15.45</v>
      </c>
      <c r="K30" s="201">
        <v>77.28</v>
      </c>
      <c r="L30" s="201">
        <v>22.13</v>
      </c>
      <c r="M30" s="201">
        <v>0</v>
      </c>
      <c r="N30" s="201">
        <v>1.04</v>
      </c>
      <c r="O30" s="201">
        <v>1.74</v>
      </c>
      <c r="P30" s="201">
        <v>2.38</v>
      </c>
      <c r="Q30" s="201">
        <v>0.19</v>
      </c>
      <c r="R30" s="201">
        <v>0.37</v>
      </c>
      <c r="S30" s="201">
        <v>0.23</v>
      </c>
      <c r="T30" s="201">
        <v>0</v>
      </c>
      <c r="U30" s="201">
        <v>7.82</v>
      </c>
      <c r="V30" s="201">
        <v>0.12</v>
      </c>
      <c r="W30" s="201">
        <v>0.4</v>
      </c>
      <c r="X30" s="201">
        <v>1.29</v>
      </c>
      <c r="Y30" s="201">
        <v>0</v>
      </c>
      <c r="Z30" s="201">
        <v>2.4300000000000002</v>
      </c>
      <c r="AA30" s="201">
        <v>0.78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9.6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15.45</v>
      </c>
      <c r="K31" s="201">
        <v>77.28</v>
      </c>
      <c r="L31" s="201">
        <v>31.79</v>
      </c>
      <c r="M31" s="201">
        <v>0</v>
      </c>
      <c r="N31" s="201">
        <v>1.04</v>
      </c>
      <c r="O31" s="201">
        <v>1.74</v>
      </c>
      <c r="P31" s="201">
        <v>2.38</v>
      </c>
      <c r="Q31" s="201">
        <v>0.19</v>
      </c>
      <c r="R31" s="201">
        <v>0.37</v>
      </c>
      <c r="S31" s="201">
        <v>0.23</v>
      </c>
      <c r="T31" s="201">
        <v>0</v>
      </c>
      <c r="U31" s="201">
        <v>7.82</v>
      </c>
      <c r="V31" s="201">
        <v>0.12</v>
      </c>
      <c r="W31" s="201">
        <v>0.4</v>
      </c>
      <c r="X31" s="201">
        <v>1.29</v>
      </c>
      <c r="Y31" s="201">
        <v>0</v>
      </c>
      <c r="Z31" s="201">
        <v>2.4300000000000002</v>
      </c>
      <c r="AA31" s="201">
        <v>0.78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9.6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15.45</v>
      </c>
      <c r="K32" s="201">
        <v>77.28</v>
      </c>
      <c r="L32" s="201">
        <v>31.79</v>
      </c>
      <c r="M32" s="201">
        <v>0</v>
      </c>
      <c r="N32" s="201">
        <v>1.04</v>
      </c>
      <c r="O32" s="201">
        <v>1.74</v>
      </c>
      <c r="P32" s="201">
        <v>2.38</v>
      </c>
      <c r="Q32" s="201">
        <v>2.64</v>
      </c>
      <c r="R32" s="201">
        <v>4.9800000000000004</v>
      </c>
      <c r="S32" s="201">
        <v>2.85</v>
      </c>
      <c r="T32" s="201">
        <v>0</v>
      </c>
      <c r="U32" s="201">
        <v>7.82</v>
      </c>
      <c r="V32" s="201">
        <v>0.12</v>
      </c>
      <c r="W32" s="201">
        <v>0.4</v>
      </c>
      <c r="X32" s="201">
        <v>1.29</v>
      </c>
      <c r="Y32" s="201">
        <v>0</v>
      </c>
      <c r="Z32" s="201">
        <v>2.4300000000000002</v>
      </c>
      <c r="AA32" s="201">
        <v>11.32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9.6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15.45</v>
      </c>
      <c r="K33" s="201">
        <v>75.239999999999995</v>
      </c>
      <c r="L33" s="201">
        <v>31.79</v>
      </c>
      <c r="M33" s="201">
        <v>0</v>
      </c>
      <c r="N33" s="201">
        <v>1.04</v>
      </c>
      <c r="O33" s="201">
        <v>1.74</v>
      </c>
      <c r="P33" s="201">
        <v>2.38</v>
      </c>
      <c r="Q33" s="201">
        <v>2.64</v>
      </c>
      <c r="R33" s="201">
        <v>4.9800000000000004</v>
      </c>
      <c r="S33" s="201">
        <v>2.85</v>
      </c>
      <c r="T33" s="201">
        <v>0</v>
      </c>
      <c r="U33" s="201">
        <v>7.82</v>
      </c>
      <c r="V33" s="201">
        <v>0.12</v>
      </c>
      <c r="W33" s="201">
        <v>0.4</v>
      </c>
      <c r="X33" s="201">
        <v>1.29</v>
      </c>
      <c r="Y33" s="201">
        <v>0</v>
      </c>
      <c r="Z33" s="201">
        <v>2.4300000000000002</v>
      </c>
      <c r="AA33" s="201">
        <v>11.32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9.6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15.45</v>
      </c>
      <c r="K34" s="201">
        <v>77.28</v>
      </c>
      <c r="L34" s="201">
        <v>31.79</v>
      </c>
      <c r="M34" s="201">
        <v>0</v>
      </c>
      <c r="N34" s="201">
        <v>1.04</v>
      </c>
      <c r="O34" s="201">
        <v>1.74</v>
      </c>
      <c r="P34" s="201">
        <v>2.38</v>
      </c>
      <c r="Q34" s="201">
        <v>2.64</v>
      </c>
      <c r="R34" s="201">
        <v>4.9800000000000004</v>
      </c>
      <c r="S34" s="201">
        <v>2.85</v>
      </c>
      <c r="T34" s="201">
        <v>0</v>
      </c>
      <c r="U34" s="201">
        <v>7.82</v>
      </c>
      <c r="V34" s="201">
        <v>0.12</v>
      </c>
      <c r="W34" s="201">
        <v>0.4</v>
      </c>
      <c r="X34" s="201">
        <v>1.29</v>
      </c>
      <c r="Y34" s="201">
        <v>0</v>
      </c>
      <c r="Z34" s="201">
        <v>2.4300000000000002</v>
      </c>
      <c r="AA34" s="201">
        <v>0.78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9.6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15.45</v>
      </c>
      <c r="K35" s="201">
        <v>77.28</v>
      </c>
      <c r="L35" s="201">
        <v>31.79</v>
      </c>
      <c r="M35" s="201">
        <v>0</v>
      </c>
      <c r="N35" s="201">
        <v>1.04</v>
      </c>
      <c r="O35" s="201">
        <v>1.74</v>
      </c>
      <c r="P35" s="201">
        <v>2.38</v>
      </c>
      <c r="Q35" s="201">
        <v>2.64</v>
      </c>
      <c r="R35" s="201">
        <v>0.37</v>
      </c>
      <c r="S35" s="201">
        <v>2.85</v>
      </c>
      <c r="T35" s="201">
        <v>0</v>
      </c>
      <c r="U35" s="201">
        <v>7.82</v>
      </c>
      <c r="V35" s="201">
        <v>0.12</v>
      </c>
      <c r="W35" s="201">
        <v>0.4</v>
      </c>
      <c r="X35" s="201">
        <v>1.29</v>
      </c>
      <c r="Y35" s="201">
        <v>0</v>
      </c>
      <c r="Z35" s="201">
        <v>2.4300000000000002</v>
      </c>
      <c r="AA35" s="201">
        <v>11.32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9.6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15.45</v>
      </c>
      <c r="K36" s="201">
        <v>77.28</v>
      </c>
      <c r="L36" s="201">
        <v>31.79</v>
      </c>
      <c r="M36" s="201">
        <v>0</v>
      </c>
      <c r="N36" s="201">
        <v>1.04</v>
      </c>
      <c r="O36" s="201">
        <v>1.74</v>
      </c>
      <c r="P36" s="201">
        <v>2.38</v>
      </c>
      <c r="Q36" s="201">
        <v>2.64</v>
      </c>
      <c r="R36" s="201">
        <v>0.37</v>
      </c>
      <c r="S36" s="201">
        <v>2.85</v>
      </c>
      <c r="T36" s="201">
        <v>0</v>
      </c>
      <c r="U36" s="201">
        <v>7.82</v>
      </c>
      <c r="V36" s="201">
        <v>0.12</v>
      </c>
      <c r="W36" s="201">
        <v>0.4</v>
      </c>
      <c r="X36" s="201">
        <v>1.29</v>
      </c>
      <c r="Y36" s="201">
        <v>0</v>
      </c>
      <c r="Z36" s="201">
        <v>2.4300000000000002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9.6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15.45</v>
      </c>
      <c r="K37" s="201">
        <v>77.28</v>
      </c>
      <c r="L37" s="201">
        <v>31.79</v>
      </c>
      <c r="M37" s="201">
        <v>0</v>
      </c>
      <c r="N37" s="201">
        <v>1.04</v>
      </c>
      <c r="O37" s="201">
        <v>1.74</v>
      </c>
      <c r="P37" s="201">
        <v>2.38</v>
      </c>
      <c r="Q37" s="201">
        <v>2.64</v>
      </c>
      <c r="R37" s="201">
        <v>4.97</v>
      </c>
      <c r="S37" s="201">
        <v>2.85</v>
      </c>
      <c r="T37" s="201">
        <v>0</v>
      </c>
      <c r="U37" s="201">
        <v>7.82</v>
      </c>
      <c r="V37" s="201">
        <v>0.12</v>
      </c>
      <c r="W37" s="201">
        <v>0.4</v>
      </c>
      <c r="X37" s="201">
        <v>1.29</v>
      </c>
      <c r="Y37" s="201">
        <v>0</v>
      </c>
      <c r="Z37" s="201">
        <v>0</v>
      </c>
      <c r="AA37" s="201">
        <v>11.32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9.6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15.45</v>
      </c>
      <c r="K38" s="201">
        <v>77.28</v>
      </c>
      <c r="L38" s="201">
        <v>31.79</v>
      </c>
      <c r="M38" s="201">
        <v>0</v>
      </c>
      <c r="N38" s="201">
        <v>1.04</v>
      </c>
      <c r="O38" s="201">
        <v>1.74</v>
      </c>
      <c r="P38" s="201">
        <v>2.38</v>
      </c>
      <c r="Q38" s="201">
        <v>2.64</v>
      </c>
      <c r="R38" s="201">
        <v>1.61</v>
      </c>
      <c r="S38" s="201">
        <v>2.85</v>
      </c>
      <c r="T38" s="201">
        <v>0</v>
      </c>
      <c r="U38" s="201">
        <v>7.82</v>
      </c>
      <c r="V38" s="201">
        <v>0.12</v>
      </c>
      <c r="W38" s="201">
        <v>0.4</v>
      </c>
      <c r="X38" s="201">
        <v>1.29</v>
      </c>
      <c r="Y38" s="201">
        <v>0</v>
      </c>
      <c r="Z38" s="201">
        <v>2.4300000000000002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9.6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15.45</v>
      </c>
      <c r="K39" s="201">
        <v>77.28</v>
      </c>
      <c r="L39" s="201">
        <v>31.79</v>
      </c>
      <c r="M39" s="201">
        <v>0</v>
      </c>
      <c r="N39" s="201">
        <v>1.04</v>
      </c>
      <c r="O39" s="201">
        <v>1.74</v>
      </c>
      <c r="P39" s="201">
        <v>2.38</v>
      </c>
      <c r="Q39" s="201">
        <v>2.64</v>
      </c>
      <c r="R39" s="201">
        <v>4.9800000000000004</v>
      </c>
      <c r="S39" s="201">
        <v>2.85</v>
      </c>
      <c r="T39" s="201">
        <v>0</v>
      </c>
      <c r="U39" s="201">
        <v>7.82</v>
      </c>
      <c r="V39" s="201">
        <v>0.12</v>
      </c>
      <c r="W39" s="201">
        <v>0.4</v>
      </c>
      <c r="X39" s="201">
        <v>1.29</v>
      </c>
      <c r="Y39" s="201">
        <v>0</v>
      </c>
      <c r="Z39" s="201">
        <v>15.92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9.6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15.45</v>
      </c>
      <c r="K40" s="201">
        <v>77.28</v>
      </c>
      <c r="L40" s="201">
        <v>31.79</v>
      </c>
      <c r="M40" s="201">
        <v>0</v>
      </c>
      <c r="N40" s="201">
        <v>1.04</v>
      </c>
      <c r="O40" s="201">
        <v>1.74</v>
      </c>
      <c r="P40" s="201">
        <v>2.38</v>
      </c>
      <c r="Q40" s="201">
        <v>2.64</v>
      </c>
      <c r="R40" s="201">
        <v>4.9800000000000004</v>
      </c>
      <c r="S40" s="201">
        <v>2.85</v>
      </c>
      <c r="T40" s="201">
        <v>0</v>
      </c>
      <c r="U40" s="201">
        <v>7.82</v>
      </c>
      <c r="V40" s="201">
        <v>0.12</v>
      </c>
      <c r="W40" s="201">
        <v>0.4</v>
      </c>
      <c r="X40" s="201">
        <v>1.29</v>
      </c>
      <c r="Y40" s="201">
        <v>0</v>
      </c>
      <c r="Z40" s="201">
        <v>22.64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9.6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15.45</v>
      </c>
      <c r="K41" s="201">
        <v>77.28</v>
      </c>
      <c r="L41" s="201">
        <v>31.79</v>
      </c>
      <c r="M41" s="201">
        <v>0</v>
      </c>
      <c r="N41" s="201">
        <v>1.04</v>
      </c>
      <c r="O41" s="201">
        <v>1.74</v>
      </c>
      <c r="P41" s="201">
        <v>2.38</v>
      </c>
      <c r="Q41" s="201">
        <v>2.64</v>
      </c>
      <c r="R41" s="201">
        <v>4.9800000000000004</v>
      </c>
      <c r="S41" s="201">
        <v>2.85</v>
      </c>
      <c r="T41" s="201">
        <v>0</v>
      </c>
      <c r="U41" s="201">
        <v>7.82</v>
      </c>
      <c r="V41" s="201">
        <v>0.12</v>
      </c>
      <c r="W41" s="201">
        <v>0.4</v>
      </c>
      <c r="X41" s="201">
        <v>1.29</v>
      </c>
      <c r="Y41" s="201">
        <v>0</v>
      </c>
      <c r="Z41" s="201">
        <v>27.46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15.45</v>
      </c>
      <c r="K42" s="201">
        <v>77.28</v>
      </c>
      <c r="L42" s="201">
        <v>31.79</v>
      </c>
      <c r="M42" s="201">
        <v>0</v>
      </c>
      <c r="N42" s="201">
        <v>1.04</v>
      </c>
      <c r="O42" s="201">
        <v>1.74</v>
      </c>
      <c r="P42" s="201">
        <v>2.38</v>
      </c>
      <c r="Q42" s="201">
        <v>2.64</v>
      </c>
      <c r="R42" s="201">
        <v>4.9800000000000004</v>
      </c>
      <c r="S42" s="201">
        <v>2.85</v>
      </c>
      <c r="T42" s="201">
        <v>0</v>
      </c>
      <c r="U42" s="201">
        <v>7.82</v>
      </c>
      <c r="V42" s="201">
        <v>0.12</v>
      </c>
      <c r="W42" s="201">
        <v>0.4</v>
      </c>
      <c r="X42" s="201">
        <v>1.29</v>
      </c>
      <c r="Y42" s="201">
        <v>0</v>
      </c>
      <c r="Z42" s="201">
        <v>22.64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15.45</v>
      </c>
      <c r="K43" s="201">
        <v>77.28</v>
      </c>
      <c r="L43" s="201">
        <v>31.79</v>
      </c>
      <c r="M43" s="201">
        <v>0</v>
      </c>
      <c r="N43" s="201">
        <v>1.04</v>
      </c>
      <c r="O43" s="201">
        <v>1.74</v>
      </c>
      <c r="P43" s="201">
        <v>2.38</v>
      </c>
      <c r="Q43" s="201">
        <v>2.64</v>
      </c>
      <c r="R43" s="201">
        <v>4.9800000000000004</v>
      </c>
      <c r="S43" s="201">
        <v>2.85</v>
      </c>
      <c r="T43" s="201">
        <v>0</v>
      </c>
      <c r="U43" s="201">
        <v>7.82</v>
      </c>
      <c r="V43" s="201">
        <v>0.12</v>
      </c>
      <c r="W43" s="201">
        <v>0.4</v>
      </c>
      <c r="X43" s="201">
        <v>1.29</v>
      </c>
      <c r="Y43" s="201">
        <v>0</v>
      </c>
      <c r="Z43" s="201">
        <v>27.46</v>
      </c>
      <c r="AA43" s="201">
        <v>11.32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15.45</v>
      </c>
      <c r="K44" s="201">
        <v>77.28</v>
      </c>
      <c r="L44" s="201">
        <v>31.79</v>
      </c>
      <c r="M44" s="201">
        <v>0</v>
      </c>
      <c r="N44" s="201">
        <v>1.04</v>
      </c>
      <c r="O44" s="201">
        <v>1.74</v>
      </c>
      <c r="P44" s="201">
        <v>2.38</v>
      </c>
      <c r="Q44" s="201">
        <v>2.64</v>
      </c>
      <c r="R44" s="201">
        <v>4.9800000000000004</v>
      </c>
      <c r="S44" s="201">
        <v>2.85</v>
      </c>
      <c r="T44" s="201">
        <v>0</v>
      </c>
      <c r="U44" s="201">
        <v>7.82</v>
      </c>
      <c r="V44" s="201">
        <v>0.12</v>
      </c>
      <c r="W44" s="201">
        <v>0.4</v>
      </c>
      <c r="X44" s="201">
        <v>1.29</v>
      </c>
      <c r="Y44" s="201">
        <v>0</v>
      </c>
      <c r="Z44" s="201">
        <v>17.809999999999999</v>
      </c>
      <c r="AA44" s="201">
        <v>11.32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15.45</v>
      </c>
      <c r="K45" s="201">
        <v>77.28</v>
      </c>
      <c r="L45" s="201">
        <v>31.79</v>
      </c>
      <c r="M45" s="201">
        <v>0</v>
      </c>
      <c r="N45" s="201">
        <v>1.04</v>
      </c>
      <c r="O45" s="201">
        <v>1.74</v>
      </c>
      <c r="P45" s="201">
        <v>2.38</v>
      </c>
      <c r="Q45" s="201">
        <v>2.64</v>
      </c>
      <c r="R45" s="201">
        <v>4.9800000000000004</v>
      </c>
      <c r="S45" s="201">
        <v>2.85</v>
      </c>
      <c r="T45" s="201">
        <v>0</v>
      </c>
      <c r="U45" s="201">
        <v>7.82</v>
      </c>
      <c r="V45" s="201">
        <v>0.73</v>
      </c>
      <c r="W45" s="201">
        <v>4.8499999999999996</v>
      </c>
      <c r="X45" s="201">
        <v>5.22</v>
      </c>
      <c r="Y45" s="201">
        <v>0</v>
      </c>
      <c r="Z45" s="201">
        <v>17.809999999999999</v>
      </c>
      <c r="AA45" s="201">
        <v>11.32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15.45</v>
      </c>
      <c r="K46" s="201">
        <v>77.28</v>
      </c>
      <c r="L46" s="201">
        <v>31.79</v>
      </c>
      <c r="M46" s="201">
        <v>0</v>
      </c>
      <c r="N46" s="201">
        <v>1.04</v>
      </c>
      <c r="O46" s="201">
        <v>1.74</v>
      </c>
      <c r="P46" s="201">
        <v>2.38</v>
      </c>
      <c r="Q46" s="201">
        <v>2.64</v>
      </c>
      <c r="R46" s="201">
        <v>4.9800000000000004</v>
      </c>
      <c r="S46" s="201">
        <v>2.85</v>
      </c>
      <c r="T46" s="201">
        <v>0</v>
      </c>
      <c r="U46" s="201">
        <v>7.82</v>
      </c>
      <c r="V46" s="201">
        <v>0.73</v>
      </c>
      <c r="W46" s="201">
        <v>5.03</v>
      </c>
      <c r="X46" s="201">
        <v>18.100000000000001</v>
      </c>
      <c r="Y46" s="201">
        <v>0</v>
      </c>
      <c r="Z46" s="201">
        <v>17.809999999999999</v>
      </c>
      <c r="AA46" s="201">
        <v>11.32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15.45</v>
      </c>
      <c r="K47" s="201">
        <v>77.28</v>
      </c>
      <c r="L47" s="201">
        <v>31.79</v>
      </c>
      <c r="M47" s="201">
        <v>0</v>
      </c>
      <c r="N47" s="201">
        <v>1.04</v>
      </c>
      <c r="O47" s="201">
        <v>1.0900000000000001</v>
      </c>
      <c r="P47" s="201">
        <v>2.38</v>
      </c>
      <c r="Q47" s="201">
        <v>2.64</v>
      </c>
      <c r="R47" s="201">
        <v>4.9800000000000004</v>
      </c>
      <c r="S47" s="201">
        <v>2.85</v>
      </c>
      <c r="T47" s="201">
        <v>0</v>
      </c>
      <c r="U47" s="201">
        <v>7.82</v>
      </c>
      <c r="V47" s="201">
        <v>0.73</v>
      </c>
      <c r="W47" s="201">
        <v>5.03</v>
      </c>
      <c r="X47" s="201">
        <v>18.36</v>
      </c>
      <c r="Y47" s="201">
        <v>0</v>
      </c>
      <c r="Z47" s="201">
        <v>32.29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15.45</v>
      </c>
      <c r="K48" s="201">
        <v>77.28</v>
      </c>
      <c r="L48" s="201">
        <v>31.79</v>
      </c>
      <c r="M48" s="201">
        <v>0</v>
      </c>
      <c r="N48" s="201">
        <v>1.04</v>
      </c>
      <c r="O48" s="201">
        <v>1.0900000000000001</v>
      </c>
      <c r="P48" s="201">
        <v>2.38</v>
      </c>
      <c r="Q48" s="201">
        <v>2.64</v>
      </c>
      <c r="R48" s="201">
        <v>4.9800000000000004</v>
      </c>
      <c r="S48" s="201">
        <v>2.85</v>
      </c>
      <c r="T48" s="201">
        <v>0</v>
      </c>
      <c r="U48" s="201">
        <v>7.82</v>
      </c>
      <c r="V48" s="201">
        <v>0.83</v>
      </c>
      <c r="W48" s="201">
        <v>5.26</v>
      </c>
      <c r="X48" s="201">
        <v>18.36</v>
      </c>
      <c r="Y48" s="201">
        <v>0</v>
      </c>
      <c r="Z48" s="201">
        <v>37.119999999999997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15.45</v>
      </c>
      <c r="K49" s="201">
        <v>77.28</v>
      </c>
      <c r="L49" s="201">
        <v>31.79</v>
      </c>
      <c r="M49" s="201">
        <v>0</v>
      </c>
      <c r="N49" s="201">
        <v>1.04</v>
      </c>
      <c r="O49" s="201">
        <v>1.0900000000000001</v>
      </c>
      <c r="P49" s="201">
        <v>2.38</v>
      </c>
      <c r="Q49" s="201">
        <v>2.64</v>
      </c>
      <c r="R49" s="201">
        <v>4.9800000000000004</v>
      </c>
      <c r="S49" s="201">
        <v>2.85</v>
      </c>
      <c r="T49" s="201">
        <v>0</v>
      </c>
      <c r="U49" s="201">
        <v>7.82</v>
      </c>
      <c r="V49" s="201">
        <v>0.83</v>
      </c>
      <c r="W49" s="201">
        <v>5.26</v>
      </c>
      <c r="X49" s="201">
        <v>19.02</v>
      </c>
      <c r="Y49" s="201">
        <v>0</v>
      </c>
      <c r="Z49" s="201">
        <v>37.119999999999997</v>
      </c>
      <c r="AA49" s="201">
        <v>11.32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15.45</v>
      </c>
      <c r="K50" s="201">
        <v>77.28</v>
      </c>
      <c r="L50" s="201">
        <v>31.79</v>
      </c>
      <c r="M50" s="201">
        <v>0</v>
      </c>
      <c r="N50" s="201">
        <v>1.04</v>
      </c>
      <c r="O50" s="201">
        <v>1.0900000000000001</v>
      </c>
      <c r="P50" s="201">
        <v>2.38</v>
      </c>
      <c r="Q50" s="201">
        <v>2.64</v>
      </c>
      <c r="R50" s="201">
        <v>4.9800000000000004</v>
      </c>
      <c r="S50" s="201">
        <v>2.85</v>
      </c>
      <c r="T50" s="201">
        <v>0</v>
      </c>
      <c r="U50" s="201">
        <v>7.82</v>
      </c>
      <c r="V50" s="201">
        <v>0.83</v>
      </c>
      <c r="W50" s="201">
        <v>5.26</v>
      </c>
      <c r="X50" s="201">
        <v>19.02</v>
      </c>
      <c r="Y50" s="201">
        <v>0</v>
      </c>
      <c r="Z50" s="201">
        <v>37.119999999999997</v>
      </c>
      <c r="AA50" s="201">
        <v>11.32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15.45</v>
      </c>
      <c r="K51" s="201">
        <v>77.28</v>
      </c>
      <c r="L51" s="201">
        <v>31.79</v>
      </c>
      <c r="M51" s="201">
        <v>0</v>
      </c>
      <c r="N51" s="201">
        <v>1.04</v>
      </c>
      <c r="O51" s="201">
        <v>1.0900000000000001</v>
      </c>
      <c r="P51" s="201">
        <v>2.38</v>
      </c>
      <c r="Q51" s="201">
        <v>2.64</v>
      </c>
      <c r="R51" s="201">
        <v>4.9800000000000004</v>
      </c>
      <c r="S51" s="201">
        <v>2.85</v>
      </c>
      <c r="T51" s="201">
        <v>0</v>
      </c>
      <c r="U51" s="201">
        <v>7.82</v>
      </c>
      <c r="V51" s="201">
        <v>0.83</v>
      </c>
      <c r="W51" s="201">
        <v>5.26</v>
      </c>
      <c r="X51" s="201">
        <v>19.02</v>
      </c>
      <c r="Y51" s="201">
        <v>0</v>
      </c>
      <c r="Z51" s="201">
        <v>37.119999999999997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</v>
      </c>
      <c r="AL51" s="201">
        <v>0</v>
      </c>
      <c r="AM51" s="201">
        <v>0</v>
      </c>
      <c r="AN51" s="201">
        <v>0</v>
      </c>
      <c r="AO51" s="201">
        <v>172.8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15.45</v>
      </c>
      <c r="K52" s="201">
        <v>77.28</v>
      </c>
      <c r="L52" s="201">
        <v>31.79</v>
      </c>
      <c r="M52" s="201">
        <v>0</v>
      </c>
      <c r="N52" s="201">
        <v>1.04</v>
      </c>
      <c r="O52" s="201">
        <v>1.0900000000000001</v>
      </c>
      <c r="P52" s="201">
        <v>2.38</v>
      </c>
      <c r="Q52" s="201">
        <v>2.64</v>
      </c>
      <c r="R52" s="201">
        <v>4.9800000000000004</v>
      </c>
      <c r="S52" s="201">
        <v>2.85</v>
      </c>
      <c r="T52" s="201">
        <v>0</v>
      </c>
      <c r="U52" s="201">
        <v>7.82</v>
      </c>
      <c r="V52" s="201">
        <v>0.83</v>
      </c>
      <c r="W52" s="201">
        <v>5.26</v>
      </c>
      <c r="X52" s="201">
        <v>19.02</v>
      </c>
      <c r="Y52" s="201">
        <v>0</v>
      </c>
      <c r="Z52" s="201">
        <v>37.119999999999997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</v>
      </c>
      <c r="AL52" s="201">
        <v>0</v>
      </c>
      <c r="AM52" s="201">
        <v>0</v>
      </c>
      <c r="AN52" s="201">
        <v>0</v>
      </c>
      <c r="AO52" s="201">
        <v>172.8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15.45</v>
      </c>
      <c r="K53" s="201">
        <v>77.28</v>
      </c>
      <c r="L53" s="201">
        <v>31.79</v>
      </c>
      <c r="M53" s="201">
        <v>0</v>
      </c>
      <c r="N53" s="201">
        <v>14.71</v>
      </c>
      <c r="O53" s="201">
        <v>4.21</v>
      </c>
      <c r="P53" s="201">
        <v>2.38</v>
      </c>
      <c r="Q53" s="201">
        <v>2.64</v>
      </c>
      <c r="R53" s="201">
        <v>4.9800000000000004</v>
      </c>
      <c r="S53" s="201">
        <v>2.85</v>
      </c>
      <c r="T53" s="201">
        <v>0</v>
      </c>
      <c r="U53" s="201">
        <v>7.82</v>
      </c>
      <c r="V53" s="201">
        <v>0.93</v>
      </c>
      <c r="W53" s="201">
        <v>5.48</v>
      </c>
      <c r="X53" s="201">
        <v>19.66</v>
      </c>
      <c r="Y53" s="201">
        <v>0</v>
      </c>
      <c r="Z53" s="201">
        <v>37.119999999999997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</v>
      </c>
      <c r="AL53" s="201">
        <v>0</v>
      </c>
      <c r="AM53" s="201">
        <v>0</v>
      </c>
      <c r="AN53" s="201">
        <v>0</v>
      </c>
      <c r="AO53" s="201">
        <v>172.8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15.45</v>
      </c>
      <c r="K54" s="201">
        <v>77.28</v>
      </c>
      <c r="L54" s="201">
        <v>31.79</v>
      </c>
      <c r="M54" s="201">
        <v>0</v>
      </c>
      <c r="N54" s="201">
        <v>14.71</v>
      </c>
      <c r="O54" s="201">
        <v>4.21</v>
      </c>
      <c r="P54" s="201">
        <v>2.38</v>
      </c>
      <c r="Q54" s="201">
        <v>2.64</v>
      </c>
      <c r="R54" s="201">
        <v>4.9800000000000004</v>
      </c>
      <c r="S54" s="201">
        <v>2.85</v>
      </c>
      <c r="T54" s="201">
        <v>0</v>
      </c>
      <c r="U54" s="201">
        <v>7.82</v>
      </c>
      <c r="V54" s="201">
        <v>0.93</v>
      </c>
      <c r="W54" s="201">
        <v>5.48</v>
      </c>
      <c r="X54" s="201">
        <v>19.66</v>
      </c>
      <c r="Y54" s="201">
        <v>0</v>
      </c>
      <c r="Z54" s="201">
        <v>37.119999999999997</v>
      </c>
      <c r="AA54" s="201">
        <v>11.32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</v>
      </c>
      <c r="AL54" s="201">
        <v>0</v>
      </c>
      <c r="AM54" s="201">
        <v>0</v>
      </c>
      <c r="AN54" s="201">
        <v>0</v>
      </c>
      <c r="AO54" s="201">
        <v>172.8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15.45</v>
      </c>
      <c r="K55" s="201">
        <v>77.28</v>
      </c>
      <c r="L55" s="201">
        <v>31.79</v>
      </c>
      <c r="M55" s="201">
        <v>0</v>
      </c>
      <c r="N55" s="201">
        <v>14.71</v>
      </c>
      <c r="O55" s="201">
        <v>4.21</v>
      </c>
      <c r="P55" s="201">
        <v>2.38</v>
      </c>
      <c r="Q55" s="201">
        <v>2.64</v>
      </c>
      <c r="R55" s="201">
        <v>4.9800000000000004</v>
      </c>
      <c r="S55" s="201">
        <v>2.85</v>
      </c>
      <c r="T55" s="201">
        <v>0</v>
      </c>
      <c r="U55" s="201">
        <v>7.82</v>
      </c>
      <c r="V55" s="201">
        <v>0.93</v>
      </c>
      <c r="W55" s="201">
        <v>5.48</v>
      </c>
      <c r="X55" s="201">
        <v>19.66</v>
      </c>
      <c r="Y55" s="201">
        <v>0</v>
      </c>
      <c r="Z55" s="201">
        <v>37.119999999999997</v>
      </c>
      <c r="AA55" s="201">
        <v>11.32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</v>
      </c>
      <c r="AL55" s="201">
        <v>0</v>
      </c>
      <c r="AM55" s="201">
        <v>0</v>
      </c>
      <c r="AN55" s="201">
        <v>0</v>
      </c>
      <c r="AO55" s="201">
        <v>172.8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15.45</v>
      </c>
      <c r="K56" s="201">
        <v>77.28</v>
      </c>
      <c r="L56" s="201">
        <v>31.79</v>
      </c>
      <c r="M56" s="201">
        <v>0</v>
      </c>
      <c r="N56" s="201">
        <v>14.71</v>
      </c>
      <c r="O56" s="201">
        <v>4.21</v>
      </c>
      <c r="P56" s="201">
        <v>2.38</v>
      </c>
      <c r="Q56" s="201">
        <v>2.64</v>
      </c>
      <c r="R56" s="201">
        <v>4.9800000000000004</v>
      </c>
      <c r="S56" s="201">
        <v>2.85</v>
      </c>
      <c r="T56" s="201">
        <v>0</v>
      </c>
      <c r="U56" s="201">
        <v>7.82</v>
      </c>
      <c r="V56" s="201">
        <v>0.93</v>
      </c>
      <c r="W56" s="201">
        <v>5.48</v>
      </c>
      <c r="X56" s="201">
        <v>19.66</v>
      </c>
      <c r="Y56" s="201">
        <v>0</v>
      </c>
      <c r="Z56" s="201">
        <v>37.119999999999997</v>
      </c>
      <c r="AA56" s="201">
        <v>11.32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</v>
      </c>
      <c r="AL56" s="201">
        <v>0</v>
      </c>
      <c r="AM56" s="201">
        <v>0</v>
      </c>
      <c r="AN56" s="201">
        <v>0</v>
      </c>
      <c r="AO56" s="201">
        <v>172.8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15.45</v>
      </c>
      <c r="K57" s="201">
        <v>77.28</v>
      </c>
      <c r="L57" s="201">
        <v>31.79</v>
      </c>
      <c r="M57" s="201">
        <v>0</v>
      </c>
      <c r="N57" s="201">
        <v>14.71</v>
      </c>
      <c r="O57" s="201">
        <v>4.21</v>
      </c>
      <c r="P57" s="201">
        <v>2.38</v>
      </c>
      <c r="Q57" s="201">
        <v>2.64</v>
      </c>
      <c r="R57" s="201">
        <v>4.9800000000000004</v>
      </c>
      <c r="S57" s="201">
        <v>2.85</v>
      </c>
      <c r="T57" s="201">
        <v>0</v>
      </c>
      <c r="U57" s="201">
        <v>7.82</v>
      </c>
      <c r="V57" s="201">
        <v>0.93</v>
      </c>
      <c r="W57" s="201">
        <v>5.48</v>
      </c>
      <c r="X57" s="201">
        <v>19.66</v>
      </c>
      <c r="Y57" s="201">
        <v>0</v>
      </c>
      <c r="Z57" s="201">
        <v>37.119999999999997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</v>
      </c>
      <c r="AL57" s="201">
        <v>0</v>
      </c>
      <c r="AM57" s="201">
        <v>0</v>
      </c>
      <c r="AN57" s="201">
        <v>0</v>
      </c>
      <c r="AO57" s="201">
        <v>172.8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15.45</v>
      </c>
      <c r="K58" s="201">
        <v>77.28</v>
      </c>
      <c r="L58" s="201">
        <v>31.79</v>
      </c>
      <c r="M58" s="201">
        <v>0</v>
      </c>
      <c r="N58" s="201">
        <v>14.71</v>
      </c>
      <c r="O58" s="201">
        <v>4.21</v>
      </c>
      <c r="P58" s="201">
        <v>2.38</v>
      </c>
      <c r="Q58" s="201">
        <v>2.64</v>
      </c>
      <c r="R58" s="201">
        <v>4.97</v>
      </c>
      <c r="S58" s="201">
        <v>2.85</v>
      </c>
      <c r="T58" s="201">
        <v>0</v>
      </c>
      <c r="U58" s="201">
        <v>7.82</v>
      </c>
      <c r="V58" s="201">
        <v>0.93</v>
      </c>
      <c r="W58" s="201">
        <v>5.48</v>
      </c>
      <c r="X58" s="201">
        <v>19.66</v>
      </c>
      <c r="Y58" s="201">
        <v>0</v>
      </c>
      <c r="Z58" s="201">
        <v>37.119999999999997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</v>
      </c>
      <c r="AL58" s="201">
        <v>0</v>
      </c>
      <c r="AM58" s="201">
        <v>0</v>
      </c>
      <c r="AN58" s="201">
        <v>0</v>
      </c>
      <c r="AO58" s="201">
        <v>172.8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15.45</v>
      </c>
      <c r="K59" s="201">
        <v>77.28</v>
      </c>
      <c r="L59" s="201">
        <v>31.79</v>
      </c>
      <c r="M59" s="201">
        <v>0</v>
      </c>
      <c r="N59" s="201">
        <v>15.68</v>
      </c>
      <c r="O59" s="201">
        <v>4.21</v>
      </c>
      <c r="P59" s="201">
        <v>2.38</v>
      </c>
      <c r="Q59" s="201">
        <v>2.74</v>
      </c>
      <c r="R59" s="201">
        <v>5.17</v>
      </c>
      <c r="S59" s="201">
        <v>2.98</v>
      </c>
      <c r="T59" s="201">
        <v>0</v>
      </c>
      <c r="U59" s="201">
        <v>7.82</v>
      </c>
      <c r="V59" s="201">
        <v>1.02</v>
      </c>
      <c r="W59" s="201">
        <v>5.7</v>
      </c>
      <c r="X59" s="201">
        <v>20.28</v>
      </c>
      <c r="Y59" s="201">
        <v>0</v>
      </c>
      <c r="Z59" s="201">
        <v>38.049999999999997</v>
      </c>
      <c r="AA59" s="201">
        <v>11.63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</v>
      </c>
      <c r="AL59" s="201">
        <v>0</v>
      </c>
      <c r="AM59" s="201">
        <v>0</v>
      </c>
      <c r="AN59" s="201">
        <v>0</v>
      </c>
      <c r="AO59" s="201">
        <v>172.8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9.8699999999999992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15.45</v>
      </c>
      <c r="K60" s="201">
        <v>77.28</v>
      </c>
      <c r="L60" s="201">
        <v>31.79</v>
      </c>
      <c r="M60" s="201">
        <v>0</v>
      </c>
      <c r="N60" s="201">
        <v>15.68</v>
      </c>
      <c r="O60" s="201">
        <v>4.21</v>
      </c>
      <c r="P60" s="201">
        <v>2.38</v>
      </c>
      <c r="Q60" s="201">
        <v>2.74</v>
      </c>
      <c r="R60" s="201">
        <v>5.17</v>
      </c>
      <c r="S60" s="201">
        <v>2.98</v>
      </c>
      <c r="T60" s="201">
        <v>0</v>
      </c>
      <c r="U60" s="201">
        <v>7.82</v>
      </c>
      <c r="V60" s="201">
        <v>1.02</v>
      </c>
      <c r="W60" s="201">
        <v>5.7</v>
      </c>
      <c r="X60" s="201">
        <v>20.28</v>
      </c>
      <c r="Y60" s="201">
        <v>0</v>
      </c>
      <c r="Z60" s="201">
        <v>38.049999999999997</v>
      </c>
      <c r="AA60" s="201">
        <v>11.63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</v>
      </c>
      <c r="AL60" s="201">
        <v>0</v>
      </c>
      <c r="AM60" s="201">
        <v>0</v>
      </c>
      <c r="AN60" s="201">
        <v>0</v>
      </c>
      <c r="AO60" s="201">
        <v>172.8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9.8699999999999992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15.45</v>
      </c>
      <c r="K61" s="201">
        <v>77.28</v>
      </c>
      <c r="L61" s="201">
        <v>31.79</v>
      </c>
      <c r="M61" s="201">
        <v>0</v>
      </c>
      <c r="N61" s="201">
        <v>15.68</v>
      </c>
      <c r="O61" s="201">
        <v>4.21</v>
      </c>
      <c r="P61" s="201">
        <v>2.38</v>
      </c>
      <c r="Q61" s="201">
        <v>2.74</v>
      </c>
      <c r="R61" s="201">
        <v>5.17</v>
      </c>
      <c r="S61" s="201">
        <v>2.98</v>
      </c>
      <c r="T61" s="201">
        <v>0</v>
      </c>
      <c r="U61" s="201">
        <v>7.82</v>
      </c>
      <c r="V61" s="201">
        <v>1.03</v>
      </c>
      <c r="W61" s="201">
        <v>5.03</v>
      </c>
      <c r="X61" s="201">
        <v>19.32</v>
      </c>
      <c r="Y61" s="201">
        <v>0</v>
      </c>
      <c r="Z61" s="201">
        <v>38.28</v>
      </c>
      <c r="AA61" s="201">
        <v>11.72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</v>
      </c>
      <c r="AL61" s="201">
        <v>0</v>
      </c>
      <c r="AM61" s="201">
        <v>0</v>
      </c>
      <c r="AN61" s="201">
        <v>0</v>
      </c>
      <c r="AO61" s="201">
        <v>172.8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9.8699999999999992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15.45</v>
      </c>
      <c r="K62" s="201">
        <v>77.28</v>
      </c>
      <c r="L62" s="201">
        <v>31.79</v>
      </c>
      <c r="M62" s="201">
        <v>0</v>
      </c>
      <c r="N62" s="201">
        <v>15.68</v>
      </c>
      <c r="O62" s="201">
        <v>4.21</v>
      </c>
      <c r="P62" s="201">
        <v>2.38</v>
      </c>
      <c r="Q62" s="201">
        <v>2.74</v>
      </c>
      <c r="R62" s="201">
        <v>5.18</v>
      </c>
      <c r="S62" s="201">
        <v>2.98</v>
      </c>
      <c r="T62" s="201">
        <v>0</v>
      </c>
      <c r="U62" s="201">
        <v>7.82</v>
      </c>
      <c r="V62" s="201">
        <v>0.73</v>
      </c>
      <c r="W62" s="201">
        <v>5.03</v>
      </c>
      <c r="X62" s="201">
        <v>19.32</v>
      </c>
      <c r="Y62" s="201">
        <v>0</v>
      </c>
      <c r="Z62" s="201">
        <v>38.090000000000003</v>
      </c>
      <c r="AA62" s="201">
        <v>11.72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</v>
      </c>
      <c r="AL62" s="201">
        <v>0</v>
      </c>
      <c r="AM62" s="201">
        <v>0</v>
      </c>
      <c r="AN62" s="201">
        <v>0</v>
      </c>
      <c r="AO62" s="201">
        <v>172.8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9.8699999999999992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15.45</v>
      </c>
      <c r="K63" s="201">
        <v>77.28</v>
      </c>
      <c r="L63" s="201">
        <v>31.79</v>
      </c>
      <c r="M63" s="201">
        <v>0</v>
      </c>
      <c r="N63" s="201">
        <v>1.89</v>
      </c>
      <c r="O63" s="201">
        <v>1.0900000000000001</v>
      </c>
      <c r="P63" s="201">
        <v>2.38</v>
      </c>
      <c r="Q63" s="201">
        <v>2.74</v>
      </c>
      <c r="R63" s="201">
        <v>5.18</v>
      </c>
      <c r="S63" s="201">
        <v>2.98</v>
      </c>
      <c r="T63" s="201">
        <v>0</v>
      </c>
      <c r="U63" s="201">
        <v>7.82</v>
      </c>
      <c r="V63" s="201">
        <v>0.73</v>
      </c>
      <c r="W63" s="201">
        <v>5.03</v>
      </c>
      <c r="X63" s="201">
        <v>19.32</v>
      </c>
      <c r="Y63" s="201">
        <v>0</v>
      </c>
      <c r="Z63" s="201">
        <v>38.090000000000003</v>
      </c>
      <c r="AA63" s="201">
        <v>11.72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</v>
      </c>
      <c r="AL63" s="201">
        <v>0</v>
      </c>
      <c r="AM63" s="201">
        <v>0</v>
      </c>
      <c r="AN63" s="201">
        <v>0</v>
      </c>
      <c r="AO63" s="201">
        <v>172.8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9.8699999999999992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15.45</v>
      </c>
      <c r="K64" s="201">
        <v>77.28</v>
      </c>
      <c r="L64" s="201">
        <v>31.79</v>
      </c>
      <c r="M64" s="201">
        <v>0</v>
      </c>
      <c r="N64" s="201">
        <v>1.04</v>
      </c>
      <c r="O64" s="201">
        <v>1.0900000000000001</v>
      </c>
      <c r="P64" s="201">
        <v>2.38</v>
      </c>
      <c r="Q64" s="201">
        <v>2.74</v>
      </c>
      <c r="R64" s="201">
        <v>5.18</v>
      </c>
      <c r="S64" s="201">
        <v>2.98</v>
      </c>
      <c r="T64" s="201">
        <v>0</v>
      </c>
      <c r="U64" s="201">
        <v>7.82</v>
      </c>
      <c r="V64" s="201">
        <v>0.73</v>
      </c>
      <c r="W64" s="201">
        <v>5.03</v>
      </c>
      <c r="X64" s="201">
        <v>19.32</v>
      </c>
      <c r="Y64" s="201">
        <v>0</v>
      </c>
      <c r="Z64" s="201">
        <v>38.090000000000003</v>
      </c>
      <c r="AA64" s="201">
        <v>11.72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</v>
      </c>
      <c r="AL64" s="201">
        <v>0</v>
      </c>
      <c r="AM64" s="201">
        <v>0</v>
      </c>
      <c r="AN64" s="201">
        <v>0</v>
      </c>
      <c r="AO64" s="201">
        <v>172.8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9.8699999999999992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15.45</v>
      </c>
      <c r="K65" s="201">
        <v>77.28</v>
      </c>
      <c r="L65" s="201">
        <v>31.79</v>
      </c>
      <c r="M65" s="201">
        <v>0</v>
      </c>
      <c r="N65" s="201">
        <v>1.04</v>
      </c>
      <c r="O65" s="201">
        <v>1.0900000000000001</v>
      </c>
      <c r="P65" s="201">
        <v>2.38</v>
      </c>
      <c r="Q65" s="201">
        <v>2.74</v>
      </c>
      <c r="R65" s="201">
        <v>4.9800000000000004</v>
      </c>
      <c r="S65" s="201">
        <v>2.98</v>
      </c>
      <c r="T65" s="201">
        <v>0</v>
      </c>
      <c r="U65" s="201">
        <v>7.82</v>
      </c>
      <c r="V65" s="201">
        <v>0.73</v>
      </c>
      <c r="W65" s="201">
        <v>0.4</v>
      </c>
      <c r="X65" s="201">
        <v>1.29</v>
      </c>
      <c r="Y65" s="201">
        <v>0</v>
      </c>
      <c r="Z65" s="201">
        <v>38.090000000000003</v>
      </c>
      <c r="AA65" s="201">
        <v>11.72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</v>
      </c>
      <c r="AL65" s="201">
        <v>0</v>
      </c>
      <c r="AM65" s="201">
        <v>0</v>
      </c>
      <c r="AN65" s="201">
        <v>0</v>
      </c>
      <c r="AO65" s="201">
        <v>172.8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9.8699999999999992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15.45</v>
      </c>
      <c r="K66" s="201">
        <v>77.28</v>
      </c>
      <c r="L66" s="201">
        <v>31.79</v>
      </c>
      <c r="M66" s="201">
        <v>0</v>
      </c>
      <c r="N66" s="201">
        <v>1.04</v>
      </c>
      <c r="O66" s="201">
        <v>1.0900000000000001</v>
      </c>
      <c r="P66" s="201">
        <v>2.38</v>
      </c>
      <c r="Q66" s="201">
        <v>2.74</v>
      </c>
      <c r="R66" s="201">
        <v>4.9800000000000004</v>
      </c>
      <c r="S66" s="201">
        <v>2.98</v>
      </c>
      <c r="T66" s="201">
        <v>0</v>
      </c>
      <c r="U66" s="201">
        <v>7.82</v>
      </c>
      <c r="V66" s="201">
        <v>0.73</v>
      </c>
      <c r="W66" s="201">
        <v>0.4</v>
      </c>
      <c r="X66" s="201">
        <v>1.29</v>
      </c>
      <c r="Y66" s="201">
        <v>0</v>
      </c>
      <c r="Z66" s="201">
        <v>38.090000000000003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</v>
      </c>
      <c r="AL66" s="201">
        <v>0</v>
      </c>
      <c r="AM66" s="201">
        <v>0</v>
      </c>
      <c r="AN66" s="201">
        <v>0</v>
      </c>
      <c r="AO66" s="201">
        <v>172.8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9.8699999999999992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15.45</v>
      </c>
      <c r="K67" s="201">
        <v>77.28</v>
      </c>
      <c r="L67" s="201">
        <v>31.79</v>
      </c>
      <c r="M67" s="201">
        <v>0</v>
      </c>
      <c r="N67" s="201">
        <v>1.04</v>
      </c>
      <c r="O67" s="201">
        <v>1.0900000000000001</v>
      </c>
      <c r="P67" s="201">
        <v>1.75</v>
      </c>
      <c r="Q67" s="201">
        <v>2.74</v>
      </c>
      <c r="R67" s="201">
        <v>0.37</v>
      </c>
      <c r="S67" s="201">
        <v>2.98</v>
      </c>
      <c r="T67" s="201">
        <v>0</v>
      </c>
      <c r="U67" s="201">
        <v>7.82</v>
      </c>
      <c r="V67" s="201">
        <v>0.12</v>
      </c>
      <c r="W67" s="201">
        <v>0.4</v>
      </c>
      <c r="X67" s="201">
        <v>1.29</v>
      </c>
      <c r="Y67" s="201">
        <v>0</v>
      </c>
      <c r="Z67" s="201">
        <v>2.4300000000000002</v>
      </c>
      <c r="AA67" s="201">
        <v>3.46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</v>
      </c>
      <c r="AL67" s="201">
        <v>0</v>
      </c>
      <c r="AM67" s="201">
        <v>0</v>
      </c>
      <c r="AN67" s="201">
        <v>0</v>
      </c>
      <c r="AO67" s="201">
        <v>172.8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9.8699999999999992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15.45</v>
      </c>
      <c r="K68" s="201">
        <v>77.28</v>
      </c>
      <c r="L68" s="201">
        <v>31.79</v>
      </c>
      <c r="M68" s="201">
        <v>0</v>
      </c>
      <c r="N68" s="201">
        <v>1.04</v>
      </c>
      <c r="O68" s="201">
        <v>1.0900000000000001</v>
      </c>
      <c r="P68" s="201">
        <v>1.75</v>
      </c>
      <c r="Q68" s="201">
        <v>2.74</v>
      </c>
      <c r="R68" s="201">
        <v>0.37</v>
      </c>
      <c r="S68" s="201">
        <v>2.98</v>
      </c>
      <c r="T68" s="201">
        <v>0</v>
      </c>
      <c r="U68" s="201">
        <v>7.82</v>
      </c>
      <c r="V68" s="201">
        <v>0.12</v>
      </c>
      <c r="W68" s="201">
        <v>0.4</v>
      </c>
      <c r="X68" s="201">
        <v>1.29</v>
      </c>
      <c r="Y68" s="201">
        <v>0</v>
      </c>
      <c r="Z68" s="201">
        <v>2.4300000000000002</v>
      </c>
      <c r="AA68" s="201">
        <v>3.56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</v>
      </c>
      <c r="AL68" s="201">
        <v>0</v>
      </c>
      <c r="AM68" s="201">
        <v>0</v>
      </c>
      <c r="AN68" s="201">
        <v>0</v>
      </c>
      <c r="AO68" s="201">
        <v>172.8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9.8699999999999992</v>
      </c>
      <c r="E69" s="201">
        <v>0</v>
      </c>
      <c r="F69" s="201">
        <v>0</v>
      </c>
      <c r="G69" s="201">
        <v>15.86</v>
      </c>
      <c r="H69" s="201">
        <v>0</v>
      </c>
      <c r="I69" s="201">
        <v>0</v>
      </c>
      <c r="J69" s="201">
        <v>15.45</v>
      </c>
      <c r="K69" s="201">
        <v>77.28</v>
      </c>
      <c r="L69" s="201">
        <v>31.79</v>
      </c>
      <c r="M69" s="201">
        <v>0</v>
      </c>
      <c r="N69" s="201">
        <v>1.04</v>
      </c>
      <c r="O69" s="201">
        <v>1.0900000000000001</v>
      </c>
      <c r="P69" s="201">
        <v>1.75</v>
      </c>
      <c r="Q69" s="201">
        <v>2.74</v>
      </c>
      <c r="R69" s="201">
        <v>0.37</v>
      </c>
      <c r="S69" s="201">
        <v>2.98</v>
      </c>
      <c r="T69" s="201">
        <v>0</v>
      </c>
      <c r="U69" s="201">
        <v>7.82</v>
      </c>
      <c r="V69" s="201">
        <v>0.12</v>
      </c>
      <c r="W69" s="201">
        <v>0.4</v>
      </c>
      <c r="X69" s="201">
        <v>1.29</v>
      </c>
      <c r="Y69" s="201">
        <v>0</v>
      </c>
      <c r="Z69" s="201">
        <v>2.4300000000000002</v>
      </c>
      <c r="AA69" s="201">
        <v>0.78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</v>
      </c>
      <c r="AL69" s="201">
        <v>0</v>
      </c>
      <c r="AM69" s="201">
        <v>0</v>
      </c>
      <c r="AN69" s="201">
        <v>0</v>
      </c>
      <c r="AO69" s="201">
        <v>172.8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9.8699999999999992</v>
      </c>
      <c r="E70" s="201">
        <v>0</v>
      </c>
      <c r="F70" s="201">
        <v>0</v>
      </c>
      <c r="G70" s="201">
        <v>15.86</v>
      </c>
      <c r="H70" s="201">
        <v>0</v>
      </c>
      <c r="I70" s="201">
        <v>0</v>
      </c>
      <c r="J70" s="201">
        <v>15.45</v>
      </c>
      <c r="K70" s="201">
        <v>77.28</v>
      </c>
      <c r="L70" s="201">
        <v>31.79</v>
      </c>
      <c r="M70" s="201">
        <v>0</v>
      </c>
      <c r="N70" s="201">
        <v>1.04</v>
      </c>
      <c r="O70" s="201">
        <v>1.0900000000000001</v>
      </c>
      <c r="P70" s="201">
        <v>1.75</v>
      </c>
      <c r="Q70" s="201">
        <v>2.74</v>
      </c>
      <c r="R70" s="201">
        <v>0.37</v>
      </c>
      <c r="S70" s="201">
        <v>2.98</v>
      </c>
      <c r="T70" s="201">
        <v>0</v>
      </c>
      <c r="U70" s="201">
        <v>7.82</v>
      </c>
      <c r="V70" s="201">
        <v>0.12</v>
      </c>
      <c r="W70" s="201">
        <v>0.4</v>
      </c>
      <c r="X70" s="201">
        <v>1.29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</v>
      </c>
      <c r="AL70" s="201">
        <v>0</v>
      </c>
      <c r="AM70" s="201">
        <v>0</v>
      </c>
      <c r="AN70" s="201">
        <v>0</v>
      </c>
      <c r="AO70" s="201">
        <v>172.8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9.8699999999999992</v>
      </c>
      <c r="E71" s="201">
        <v>0</v>
      </c>
      <c r="F71" s="201">
        <v>0</v>
      </c>
      <c r="G71" s="201">
        <v>16.14</v>
      </c>
      <c r="H71" s="201">
        <v>0</v>
      </c>
      <c r="I71" s="201">
        <v>0</v>
      </c>
      <c r="J71" s="201">
        <v>15.45</v>
      </c>
      <c r="K71" s="201">
        <v>77.28</v>
      </c>
      <c r="L71" s="201">
        <v>31.79</v>
      </c>
      <c r="M71" s="201">
        <v>0</v>
      </c>
      <c r="N71" s="201">
        <v>1.04</v>
      </c>
      <c r="O71" s="201">
        <v>1.0900000000000001</v>
      </c>
      <c r="P71" s="201">
        <v>1.75</v>
      </c>
      <c r="Q71" s="201">
        <v>2.74</v>
      </c>
      <c r="R71" s="201">
        <v>0.37</v>
      </c>
      <c r="S71" s="201">
        <v>2.98</v>
      </c>
      <c r="T71" s="201">
        <v>0</v>
      </c>
      <c r="U71" s="201">
        <v>7.82</v>
      </c>
      <c r="V71" s="201">
        <v>0.12</v>
      </c>
      <c r="W71" s="201">
        <v>0.4</v>
      </c>
      <c r="X71" s="201">
        <v>1.29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</v>
      </c>
      <c r="AL71" s="201">
        <v>0</v>
      </c>
      <c r="AM71" s="201">
        <v>0</v>
      </c>
      <c r="AN71" s="201">
        <v>0</v>
      </c>
      <c r="AO71" s="201">
        <v>167.4</v>
      </c>
      <c r="AP71" s="201">
        <v>5.4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9.8699999999999992</v>
      </c>
      <c r="E72" s="201">
        <v>0</v>
      </c>
      <c r="F72" s="201">
        <v>0</v>
      </c>
      <c r="G72" s="201">
        <v>16.14</v>
      </c>
      <c r="H72" s="201">
        <v>0</v>
      </c>
      <c r="I72" s="201">
        <v>0</v>
      </c>
      <c r="J72" s="201">
        <v>15.45</v>
      </c>
      <c r="K72" s="201">
        <v>77.28</v>
      </c>
      <c r="L72" s="201">
        <v>31.79</v>
      </c>
      <c r="M72" s="201">
        <v>0</v>
      </c>
      <c r="N72" s="201">
        <v>1.04</v>
      </c>
      <c r="O72" s="201">
        <v>1.0900000000000001</v>
      </c>
      <c r="P72" s="201">
        <v>1.75</v>
      </c>
      <c r="Q72" s="201">
        <v>2.74</v>
      </c>
      <c r="R72" s="201">
        <v>0.37</v>
      </c>
      <c r="S72" s="201">
        <v>2.98</v>
      </c>
      <c r="T72" s="201">
        <v>0</v>
      </c>
      <c r="U72" s="201">
        <v>7.82</v>
      </c>
      <c r="V72" s="201">
        <v>0.12</v>
      </c>
      <c r="W72" s="201">
        <v>0.4</v>
      </c>
      <c r="X72" s="201">
        <v>1.29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</v>
      </c>
      <c r="AL72" s="201">
        <v>0</v>
      </c>
      <c r="AM72" s="201">
        <v>0</v>
      </c>
      <c r="AN72" s="201">
        <v>0</v>
      </c>
      <c r="AO72" s="201">
        <v>167.4</v>
      </c>
      <c r="AP72" s="201">
        <v>5.4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9.8699999999999992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15.45</v>
      </c>
      <c r="K73" s="201">
        <v>77.28</v>
      </c>
      <c r="L73" s="201">
        <v>31.79</v>
      </c>
      <c r="M73" s="201">
        <v>0</v>
      </c>
      <c r="N73" s="201">
        <v>1.04</v>
      </c>
      <c r="O73" s="201">
        <v>1.0900000000000001</v>
      </c>
      <c r="P73" s="201">
        <v>1.75</v>
      </c>
      <c r="Q73" s="201">
        <v>2.74</v>
      </c>
      <c r="R73" s="201">
        <v>0.37</v>
      </c>
      <c r="S73" s="201">
        <v>2.98</v>
      </c>
      <c r="T73" s="201">
        <v>0</v>
      </c>
      <c r="U73" s="201">
        <v>7.82</v>
      </c>
      <c r="V73" s="201">
        <v>0.12</v>
      </c>
      <c r="W73" s="201">
        <v>0.4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</v>
      </c>
      <c r="AL73" s="201">
        <v>0</v>
      </c>
      <c r="AM73" s="201">
        <v>0</v>
      </c>
      <c r="AN73" s="201">
        <v>0</v>
      </c>
      <c r="AO73" s="201">
        <v>167.4</v>
      </c>
      <c r="AP73" s="201">
        <v>5.4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9.8699999999999992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15.45</v>
      </c>
      <c r="K74" s="201">
        <v>77.28</v>
      </c>
      <c r="L74" s="201">
        <v>31.79</v>
      </c>
      <c r="M74" s="201">
        <v>0</v>
      </c>
      <c r="N74" s="201">
        <v>1.04</v>
      </c>
      <c r="O74" s="201">
        <v>1.0900000000000001</v>
      </c>
      <c r="P74" s="201">
        <v>1.75</v>
      </c>
      <c r="Q74" s="201">
        <v>0.32</v>
      </c>
      <c r="R74" s="201">
        <v>0.37</v>
      </c>
      <c r="S74" s="201">
        <v>0.23</v>
      </c>
      <c r="T74" s="201">
        <v>0</v>
      </c>
      <c r="U74" s="201">
        <v>7.82</v>
      </c>
      <c r="V74" s="201">
        <v>0.12</v>
      </c>
      <c r="W74" s="201">
        <v>0.4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</v>
      </c>
      <c r="AL74" s="201">
        <v>0</v>
      </c>
      <c r="AM74" s="201">
        <v>0</v>
      </c>
      <c r="AN74" s="201">
        <v>0</v>
      </c>
      <c r="AO74" s="201">
        <v>167.4</v>
      </c>
      <c r="AP74" s="201">
        <v>5.4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9.8699999999999992</v>
      </c>
      <c r="E75" s="201">
        <v>0</v>
      </c>
      <c r="F75" s="201">
        <v>0</v>
      </c>
      <c r="G75" s="201">
        <v>16.55</v>
      </c>
      <c r="H75" s="201">
        <v>0</v>
      </c>
      <c r="I75" s="201">
        <v>0</v>
      </c>
      <c r="J75" s="201">
        <v>15.45</v>
      </c>
      <c r="K75" s="201">
        <v>77.28</v>
      </c>
      <c r="L75" s="201">
        <v>31.79</v>
      </c>
      <c r="M75" s="201">
        <v>0</v>
      </c>
      <c r="N75" s="201">
        <v>1.04</v>
      </c>
      <c r="O75" s="201">
        <v>1.0900000000000001</v>
      </c>
      <c r="P75" s="201">
        <v>1.75</v>
      </c>
      <c r="Q75" s="201">
        <v>0.19</v>
      </c>
      <c r="R75" s="201">
        <v>0.37</v>
      </c>
      <c r="S75" s="201">
        <v>0.23</v>
      </c>
      <c r="T75" s="201">
        <v>0</v>
      </c>
      <c r="U75" s="201">
        <v>7.82</v>
      </c>
      <c r="V75" s="201">
        <v>0.12</v>
      </c>
      <c r="W75" s="201">
        <v>0.4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9.6</v>
      </c>
      <c r="AL75" s="201">
        <v>0</v>
      </c>
      <c r="AM75" s="201">
        <v>0</v>
      </c>
      <c r="AN75" s="201">
        <v>0</v>
      </c>
      <c r="AO75" s="201">
        <v>167.4</v>
      </c>
      <c r="AP75" s="201">
        <v>5.4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9.8699999999999992</v>
      </c>
      <c r="E76" s="201">
        <v>0</v>
      </c>
      <c r="F76" s="201">
        <v>0</v>
      </c>
      <c r="G76" s="201">
        <v>16.55</v>
      </c>
      <c r="H76" s="201">
        <v>0</v>
      </c>
      <c r="I76" s="201">
        <v>0</v>
      </c>
      <c r="J76" s="201">
        <v>15.45</v>
      </c>
      <c r="K76" s="201">
        <v>77.28</v>
      </c>
      <c r="L76" s="201">
        <v>31.79</v>
      </c>
      <c r="M76" s="201">
        <v>0</v>
      </c>
      <c r="N76" s="201">
        <v>1.04</v>
      </c>
      <c r="O76" s="201">
        <v>1.0900000000000001</v>
      </c>
      <c r="P76" s="201">
        <v>1.75</v>
      </c>
      <c r="Q76" s="201">
        <v>0.19</v>
      </c>
      <c r="R76" s="201">
        <v>0.37</v>
      </c>
      <c r="S76" s="201">
        <v>0.23</v>
      </c>
      <c r="T76" s="201">
        <v>0</v>
      </c>
      <c r="U76" s="201">
        <v>7.82</v>
      </c>
      <c r="V76" s="201">
        <v>0.12</v>
      </c>
      <c r="W76" s="201">
        <v>0.4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9.6</v>
      </c>
      <c r="AL76" s="201">
        <v>0</v>
      </c>
      <c r="AM76" s="201">
        <v>0</v>
      </c>
      <c r="AN76" s="201">
        <v>0</v>
      </c>
      <c r="AO76" s="201">
        <v>167.4</v>
      </c>
      <c r="AP76" s="201">
        <v>5.4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9.8699999999999992</v>
      </c>
      <c r="E77" s="201">
        <v>0</v>
      </c>
      <c r="F77" s="201">
        <v>0</v>
      </c>
      <c r="G77" s="201">
        <v>16.55</v>
      </c>
      <c r="H77" s="201">
        <v>0</v>
      </c>
      <c r="I77" s="201">
        <v>0</v>
      </c>
      <c r="J77" s="201">
        <v>15.45</v>
      </c>
      <c r="K77" s="201">
        <v>77.28</v>
      </c>
      <c r="L77" s="201">
        <v>2.25</v>
      </c>
      <c r="M77" s="201">
        <v>0</v>
      </c>
      <c r="N77" s="201">
        <v>1.04</v>
      </c>
      <c r="O77" s="201">
        <v>1.0900000000000001</v>
      </c>
      <c r="P77" s="201">
        <v>1.75</v>
      </c>
      <c r="Q77" s="201">
        <v>0.19</v>
      </c>
      <c r="R77" s="201">
        <v>0.37</v>
      </c>
      <c r="S77" s="201">
        <v>0.23</v>
      </c>
      <c r="T77" s="201">
        <v>0</v>
      </c>
      <c r="U77" s="201">
        <v>7.82</v>
      </c>
      <c r="V77" s="201">
        <v>0.12</v>
      </c>
      <c r="W77" s="201">
        <v>0.4</v>
      </c>
      <c r="X77" s="201">
        <v>1.29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9.6</v>
      </c>
      <c r="AL77" s="201">
        <v>0</v>
      </c>
      <c r="AM77" s="201">
        <v>0</v>
      </c>
      <c r="AN77" s="201">
        <v>0</v>
      </c>
      <c r="AO77" s="201">
        <v>167.4</v>
      </c>
      <c r="AP77" s="201">
        <v>5.4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16.55</v>
      </c>
      <c r="H78" s="201">
        <v>0</v>
      </c>
      <c r="I78" s="201">
        <v>0</v>
      </c>
      <c r="J78" s="201">
        <v>15.45</v>
      </c>
      <c r="K78" s="201">
        <v>77.209999999999994</v>
      </c>
      <c r="L78" s="201">
        <v>2.25</v>
      </c>
      <c r="M78" s="201">
        <v>0</v>
      </c>
      <c r="N78" s="201">
        <v>1.04</v>
      </c>
      <c r="O78" s="201">
        <v>1.0900000000000001</v>
      </c>
      <c r="P78" s="201">
        <v>1.75</v>
      </c>
      <c r="Q78" s="201">
        <v>0.19</v>
      </c>
      <c r="R78" s="201">
        <v>0.37</v>
      </c>
      <c r="S78" s="201">
        <v>0.23</v>
      </c>
      <c r="T78" s="201">
        <v>0</v>
      </c>
      <c r="U78" s="201">
        <v>7.82</v>
      </c>
      <c r="V78" s="201">
        <v>0.12</v>
      </c>
      <c r="W78" s="201">
        <v>0.4</v>
      </c>
      <c r="X78" s="201">
        <v>1.29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167.4</v>
      </c>
      <c r="AP78" s="201">
        <v>5.4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16.55</v>
      </c>
      <c r="H79" s="201">
        <v>0</v>
      </c>
      <c r="I79" s="201">
        <v>0</v>
      </c>
      <c r="J79" s="201">
        <v>15.45</v>
      </c>
      <c r="K79" s="201">
        <v>77.209999999999994</v>
      </c>
      <c r="L79" s="201">
        <v>2.25</v>
      </c>
      <c r="M79" s="201">
        <v>0</v>
      </c>
      <c r="N79" s="201">
        <v>1.04</v>
      </c>
      <c r="O79" s="201">
        <v>1.0900000000000001</v>
      </c>
      <c r="P79" s="201">
        <v>1.75</v>
      </c>
      <c r="Q79" s="201">
        <v>0.19</v>
      </c>
      <c r="R79" s="201">
        <v>0.37</v>
      </c>
      <c r="S79" s="201">
        <v>0.23</v>
      </c>
      <c r="T79" s="201">
        <v>0</v>
      </c>
      <c r="U79" s="201">
        <v>7.82</v>
      </c>
      <c r="V79" s="201">
        <v>0.12</v>
      </c>
      <c r="W79" s="201">
        <v>0.4</v>
      </c>
      <c r="X79" s="201">
        <v>1.29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167.4</v>
      </c>
      <c r="AP79" s="201">
        <v>5.4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16.55</v>
      </c>
      <c r="H80" s="201">
        <v>0</v>
      </c>
      <c r="I80" s="201">
        <v>0</v>
      </c>
      <c r="J80" s="201">
        <v>15.45</v>
      </c>
      <c r="K80" s="201">
        <v>77.209999999999994</v>
      </c>
      <c r="L80" s="201">
        <v>2.25</v>
      </c>
      <c r="M80" s="201">
        <v>0</v>
      </c>
      <c r="N80" s="201">
        <v>1.04</v>
      </c>
      <c r="O80" s="201">
        <v>1.0900000000000001</v>
      </c>
      <c r="P80" s="201">
        <v>1.75</v>
      </c>
      <c r="Q80" s="201">
        <v>0.19</v>
      </c>
      <c r="R80" s="201">
        <v>0.37</v>
      </c>
      <c r="S80" s="201">
        <v>0.23</v>
      </c>
      <c r="T80" s="201">
        <v>0</v>
      </c>
      <c r="U80" s="201">
        <v>7.82</v>
      </c>
      <c r="V80" s="201">
        <v>0.12</v>
      </c>
      <c r="W80" s="201">
        <v>0.4</v>
      </c>
      <c r="X80" s="201">
        <v>1.29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167.4</v>
      </c>
      <c r="AP80" s="201">
        <v>5.4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16.55</v>
      </c>
      <c r="H81" s="201">
        <v>0</v>
      </c>
      <c r="I81" s="201">
        <v>0</v>
      </c>
      <c r="J81" s="201">
        <v>15.45</v>
      </c>
      <c r="K81" s="201">
        <v>22.24</v>
      </c>
      <c r="L81" s="201">
        <v>2.25</v>
      </c>
      <c r="M81" s="201">
        <v>0</v>
      </c>
      <c r="N81" s="201">
        <v>1.04</v>
      </c>
      <c r="O81" s="201">
        <v>1.0900000000000001</v>
      </c>
      <c r="P81" s="201">
        <v>1.75</v>
      </c>
      <c r="Q81" s="201">
        <v>0.19</v>
      </c>
      <c r="R81" s="201">
        <v>0.37</v>
      </c>
      <c r="S81" s="201">
        <v>0.23</v>
      </c>
      <c r="T81" s="201">
        <v>0</v>
      </c>
      <c r="U81" s="201">
        <v>7.82</v>
      </c>
      <c r="V81" s="201">
        <v>0.12</v>
      </c>
      <c r="W81" s="201">
        <v>0.4</v>
      </c>
      <c r="X81" s="201">
        <v>1.29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167.4</v>
      </c>
      <c r="AP81" s="201">
        <v>5.4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</v>
      </c>
      <c r="E82" s="201">
        <v>0</v>
      </c>
      <c r="F82" s="201">
        <v>0</v>
      </c>
      <c r="G82" s="201">
        <v>16.55</v>
      </c>
      <c r="H82" s="201">
        <v>0</v>
      </c>
      <c r="I82" s="201">
        <v>0</v>
      </c>
      <c r="J82" s="201">
        <v>15.45</v>
      </c>
      <c r="K82" s="201">
        <v>5.63</v>
      </c>
      <c r="L82" s="201">
        <v>2.25</v>
      </c>
      <c r="M82" s="201">
        <v>0</v>
      </c>
      <c r="N82" s="201">
        <v>1.04</v>
      </c>
      <c r="O82" s="201">
        <v>1.0900000000000001</v>
      </c>
      <c r="P82" s="201">
        <v>1.75</v>
      </c>
      <c r="Q82" s="201">
        <v>0.19</v>
      </c>
      <c r="R82" s="201">
        <v>0.37</v>
      </c>
      <c r="S82" s="201">
        <v>0.23</v>
      </c>
      <c r="T82" s="201">
        <v>0</v>
      </c>
      <c r="U82" s="201">
        <v>7.82</v>
      </c>
      <c r="V82" s="201">
        <v>0.12</v>
      </c>
      <c r="W82" s="201">
        <v>0.4</v>
      </c>
      <c r="X82" s="201">
        <v>1.29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167.4</v>
      </c>
      <c r="AP82" s="201">
        <v>5.4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</v>
      </c>
      <c r="E83" s="201">
        <v>0</v>
      </c>
      <c r="F83" s="201">
        <v>0</v>
      </c>
      <c r="G83" s="201">
        <v>16.55</v>
      </c>
      <c r="H83" s="201">
        <v>0</v>
      </c>
      <c r="I83" s="201">
        <v>0</v>
      </c>
      <c r="J83" s="201">
        <v>15.45</v>
      </c>
      <c r="K83" s="201">
        <v>5.63</v>
      </c>
      <c r="L83" s="201">
        <v>2.25</v>
      </c>
      <c r="M83" s="201">
        <v>0</v>
      </c>
      <c r="N83" s="201">
        <v>1.04</v>
      </c>
      <c r="O83" s="201">
        <v>1.0900000000000001</v>
      </c>
      <c r="P83" s="201">
        <v>1.75</v>
      </c>
      <c r="Q83" s="201">
        <v>0.19</v>
      </c>
      <c r="R83" s="201">
        <v>0.37</v>
      </c>
      <c r="S83" s="201">
        <v>0.23</v>
      </c>
      <c r="T83" s="201">
        <v>0</v>
      </c>
      <c r="U83" s="201">
        <v>7.82</v>
      </c>
      <c r="V83" s="201">
        <v>0.12</v>
      </c>
      <c r="W83" s="201">
        <v>0.4</v>
      </c>
      <c r="X83" s="201">
        <v>1.29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167.4</v>
      </c>
      <c r="AP83" s="201">
        <v>9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</v>
      </c>
      <c r="E84" s="201">
        <v>0</v>
      </c>
      <c r="F84" s="201">
        <v>0</v>
      </c>
      <c r="G84" s="201">
        <v>16.55</v>
      </c>
      <c r="H84" s="201">
        <v>0</v>
      </c>
      <c r="I84" s="201">
        <v>0</v>
      </c>
      <c r="J84" s="201">
        <v>16.010000000000002</v>
      </c>
      <c r="K84" s="201">
        <v>5.63</v>
      </c>
      <c r="L84" s="201">
        <v>2.25</v>
      </c>
      <c r="M84" s="201">
        <v>0</v>
      </c>
      <c r="N84" s="201">
        <v>1.04</v>
      </c>
      <c r="O84" s="201">
        <v>1.0900000000000001</v>
      </c>
      <c r="P84" s="201">
        <v>1.75</v>
      </c>
      <c r="Q84" s="201">
        <v>0.19</v>
      </c>
      <c r="R84" s="201">
        <v>0.37</v>
      </c>
      <c r="S84" s="201">
        <v>0.23</v>
      </c>
      <c r="T84" s="201">
        <v>0</v>
      </c>
      <c r="U84" s="201">
        <v>7.82</v>
      </c>
      <c r="V84" s="201">
        <v>0.12</v>
      </c>
      <c r="W84" s="201">
        <v>0.4</v>
      </c>
      <c r="X84" s="201">
        <v>1.29</v>
      </c>
      <c r="Y84" s="201">
        <v>0</v>
      </c>
      <c r="Z84" s="201">
        <v>2.4300000000000002</v>
      </c>
      <c r="AA84" s="201">
        <v>0.78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167.4</v>
      </c>
      <c r="AP84" s="201">
        <v>9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</v>
      </c>
      <c r="E85" s="201">
        <v>0</v>
      </c>
      <c r="F85" s="201">
        <v>0</v>
      </c>
      <c r="G85" s="201">
        <v>16.55</v>
      </c>
      <c r="H85" s="201">
        <v>0</v>
      </c>
      <c r="I85" s="201">
        <v>0</v>
      </c>
      <c r="J85" s="201">
        <v>16.010000000000002</v>
      </c>
      <c r="K85" s="201">
        <v>28.92</v>
      </c>
      <c r="L85" s="201">
        <v>2.25</v>
      </c>
      <c r="M85" s="201">
        <v>0</v>
      </c>
      <c r="N85" s="201">
        <v>1.04</v>
      </c>
      <c r="O85" s="201">
        <v>1.0900000000000001</v>
      </c>
      <c r="P85" s="201">
        <v>1.75</v>
      </c>
      <c r="Q85" s="201">
        <v>0.19</v>
      </c>
      <c r="R85" s="201">
        <v>0.37</v>
      </c>
      <c r="S85" s="201">
        <v>0.23</v>
      </c>
      <c r="T85" s="201">
        <v>0</v>
      </c>
      <c r="U85" s="201">
        <v>7.82</v>
      </c>
      <c r="V85" s="201">
        <v>0.12</v>
      </c>
      <c r="W85" s="201">
        <v>0.4</v>
      </c>
      <c r="X85" s="201">
        <v>1.29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</v>
      </c>
      <c r="E86" s="201">
        <v>0</v>
      </c>
      <c r="F86" s="201">
        <v>0</v>
      </c>
      <c r="G86" s="201">
        <v>16.55</v>
      </c>
      <c r="H86" s="201">
        <v>0</v>
      </c>
      <c r="I86" s="201">
        <v>0</v>
      </c>
      <c r="J86" s="201">
        <v>16.010000000000002</v>
      </c>
      <c r="K86" s="201">
        <v>28.92</v>
      </c>
      <c r="L86" s="201">
        <v>2.25</v>
      </c>
      <c r="M86" s="201">
        <v>0</v>
      </c>
      <c r="N86" s="201">
        <v>1.04</v>
      </c>
      <c r="O86" s="201">
        <v>1.0900000000000001</v>
      </c>
      <c r="P86" s="201">
        <v>1.75</v>
      </c>
      <c r="Q86" s="201">
        <v>0.19</v>
      </c>
      <c r="R86" s="201">
        <v>0.37</v>
      </c>
      <c r="S86" s="201">
        <v>0.23</v>
      </c>
      <c r="T86" s="201">
        <v>0</v>
      </c>
      <c r="U86" s="201">
        <v>7.82</v>
      </c>
      <c r="V86" s="201">
        <v>0.12</v>
      </c>
      <c r="W86" s="201">
        <v>0.4</v>
      </c>
      <c r="X86" s="201">
        <v>1.29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</v>
      </c>
      <c r="E87" s="201">
        <v>0</v>
      </c>
      <c r="F87" s="201">
        <v>0</v>
      </c>
      <c r="G87" s="201">
        <v>16.55</v>
      </c>
      <c r="H87" s="201">
        <v>0</v>
      </c>
      <c r="I87" s="201">
        <v>0</v>
      </c>
      <c r="J87" s="201">
        <v>16.010000000000002</v>
      </c>
      <c r="K87" s="201">
        <v>28.92</v>
      </c>
      <c r="L87" s="201">
        <v>2.25</v>
      </c>
      <c r="M87" s="201">
        <v>0</v>
      </c>
      <c r="N87" s="201">
        <v>1.04</v>
      </c>
      <c r="O87" s="201">
        <v>1.0900000000000001</v>
      </c>
      <c r="P87" s="201">
        <v>1.75</v>
      </c>
      <c r="Q87" s="201">
        <v>0.19</v>
      </c>
      <c r="R87" s="201">
        <v>0.37</v>
      </c>
      <c r="S87" s="201">
        <v>0.23</v>
      </c>
      <c r="T87" s="201">
        <v>0</v>
      </c>
      <c r="U87" s="201">
        <v>7.82</v>
      </c>
      <c r="V87" s="201">
        <v>0.12</v>
      </c>
      <c r="W87" s="201">
        <v>0.4</v>
      </c>
      <c r="X87" s="201">
        <v>1.29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172.8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</v>
      </c>
      <c r="E88" s="201">
        <v>0</v>
      </c>
      <c r="F88" s="201">
        <v>0</v>
      </c>
      <c r="G88" s="201">
        <v>16.55</v>
      </c>
      <c r="H88" s="201">
        <v>0</v>
      </c>
      <c r="I88" s="201">
        <v>0</v>
      </c>
      <c r="J88" s="201">
        <v>16.010000000000002</v>
      </c>
      <c r="K88" s="201">
        <v>33.75</v>
      </c>
      <c r="L88" s="201">
        <v>2.25</v>
      </c>
      <c r="M88" s="201">
        <v>0</v>
      </c>
      <c r="N88" s="201">
        <v>1.04</v>
      </c>
      <c r="O88" s="201">
        <v>1.0900000000000001</v>
      </c>
      <c r="P88" s="201">
        <v>1.75</v>
      </c>
      <c r="Q88" s="201">
        <v>0.19</v>
      </c>
      <c r="R88" s="201">
        <v>0.37</v>
      </c>
      <c r="S88" s="201">
        <v>0.23</v>
      </c>
      <c r="T88" s="201">
        <v>0</v>
      </c>
      <c r="U88" s="201">
        <v>7.82</v>
      </c>
      <c r="V88" s="201">
        <v>0.12</v>
      </c>
      <c r="W88" s="201">
        <v>0.4</v>
      </c>
      <c r="X88" s="201">
        <v>1.29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172.8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</v>
      </c>
      <c r="E89" s="201">
        <v>0</v>
      </c>
      <c r="F89" s="201">
        <v>0</v>
      </c>
      <c r="G89" s="201">
        <v>16.55</v>
      </c>
      <c r="H89" s="201">
        <v>0</v>
      </c>
      <c r="I89" s="201">
        <v>0</v>
      </c>
      <c r="J89" s="201">
        <v>16.010000000000002</v>
      </c>
      <c r="K89" s="201">
        <v>5.63</v>
      </c>
      <c r="L89" s="201">
        <v>2.25</v>
      </c>
      <c r="M89" s="201">
        <v>0</v>
      </c>
      <c r="N89" s="201">
        <v>1.04</v>
      </c>
      <c r="O89" s="201">
        <v>1.0900000000000001</v>
      </c>
      <c r="P89" s="201">
        <v>1.75</v>
      </c>
      <c r="Q89" s="201">
        <v>0.19</v>
      </c>
      <c r="R89" s="201">
        <v>0.37</v>
      </c>
      <c r="S89" s="201">
        <v>0.23</v>
      </c>
      <c r="T89" s="201">
        <v>0</v>
      </c>
      <c r="U89" s="201">
        <v>7.82</v>
      </c>
      <c r="V89" s="201">
        <v>0.12</v>
      </c>
      <c r="W89" s="201">
        <v>0.4</v>
      </c>
      <c r="X89" s="201">
        <v>1.29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169.14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</v>
      </c>
      <c r="E90" s="201">
        <v>0</v>
      </c>
      <c r="F90" s="201">
        <v>0</v>
      </c>
      <c r="G90" s="201">
        <v>16.55</v>
      </c>
      <c r="H90" s="201">
        <v>0</v>
      </c>
      <c r="I90" s="201">
        <v>0</v>
      </c>
      <c r="J90" s="201">
        <v>16.010000000000002</v>
      </c>
      <c r="K90" s="201">
        <v>5.63</v>
      </c>
      <c r="L90" s="201">
        <v>2.25</v>
      </c>
      <c r="M90" s="201">
        <v>0</v>
      </c>
      <c r="N90" s="201">
        <v>1.04</v>
      </c>
      <c r="O90" s="201">
        <v>1.0900000000000001</v>
      </c>
      <c r="P90" s="201">
        <v>1.75</v>
      </c>
      <c r="Q90" s="201">
        <v>0.19</v>
      </c>
      <c r="R90" s="201">
        <v>0.37</v>
      </c>
      <c r="S90" s="201">
        <v>0.23</v>
      </c>
      <c r="T90" s="201">
        <v>0</v>
      </c>
      <c r="U90" s="201">
        <v>7.82</v>
      </c>
      <c r="V90" s="201">
        <v>0.12</v>
      </c>
      <c r="W90" s="201">
        <v>0.4</v>
      </c>
      <c r="X90" s="201">
        <v>1.29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169.14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16.55</v>
      </c>
      <c r="H91" s="201">
        <v>0</v>
      </c>
      <c r="I91" s="201">
        <v>0</v>
      </c>
      <c r="J91" s="201">
        <v>16.010000000000002</v>
      </c>
      <c r="K91" s="201">
        <v>5.63</v>
      </c>
      <c r="L91" s="201">
        <v>2.25</v>
      </c>
      <c r="M91" s="201">
        <v>0</v>
      </c>
      <c r="N91" s="201">
        <v>1.04</v>
      </c>
      <c r="O91" s="201">
        <v>1.0900000000000001</v>
      </c>
      <c r="P91" s="201">
        <v>1.75</v>
      </c>
      <c r="Q91" s="201">
        <v>0.19</v>
      </c>
      <c r="R91" s="201">
        <v>0.37</v>
      </c>
      <c r="S91" s="201">
        <v>0.23</v>
      </c>
      <c r="T91" s="201">
        <v>0</v>
      </c>
      <c r="U91" s="201">
        <v>7.82</v>
      </c>
      <c r="V91" s="201">
        <v>0.12</v>
      </c>
      <c r="W91" s="201">
        <v>0.4</v>
      </c>
      <c r="X91" s="201">
        <v>1.29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172.74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16.55</v>
      </c>
      <c r="H92" s="201">
        <v>0</v>
      </c>
      <c r="I92" s="201">
        <v>0</v>
      </c>
      <c r="J92" s="201">
        <v>16.010000000000002</v>
      </c>
      <c r="K92" s="201">
        <v>5.63</v>
      </c>
      <c r="L92" s="201">
        <v>2.25</v>
      </c>
      <c r="M92" s="201">
        <v>0</v>
      </c>
      <c r="N92" s="201">
        <v>1.04</v>
      </c>
      <c r="O92" s="201">
        <v>1.0900000000000001</v>
      </c>
      <c r="P92" s="201">
        <v>1.75</v>
      </c>
      <c r="Q92" s="201">
        <v>0.19</v>
      </c>
      <c r="R92" s="201">
        <v>0.37</v>
      </c>
      <c r="S92" s="201">
        <v>0.23</v>
      </c>
      <c r="T92" s="201">
        <v>0</v>
      </c>
      <c r="U92" s="201">
        <v>7.82</v>
      </c>
      <c r="V92" s="201">
        <v>0.12</v>
      </c>
      <c r="W92" s="201">
        <v>0.4</v>
      </c>
      <c r="X92" s="201">
        <v>1.29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16.55</v>
      </c>
      <c r="H93" s="201">
        <v>0</v>
      </c>
      <c r="I93" s="201">
        <v>0</v>
      </c>
      <c r="J93" s="201">
        <v>16.010000000000002</v>
      </c>
      <c r="K93" s="201">
        <v>5.63</v>
      </c>
      <c r="L93" s="201">
        <v>2.25</v>
      </c>
      <c r="M93" s="201">
        <v>0</v>
      </c>
      <c r="N93" s="201">
        <v>1.04</v>
      </c>
      <c r="O93" s="201">
        <v>1.0900000000000001</v>
      </c>
      <c r="P93" s="201">
        <v>1.75</v>
      </c>
      <c r="Q93" s="201">
        <v>0.19</v>
      </c>
      <c r="R93" s="201">
        <v>0.37</v>
      </c>
      <c r="S93" s="201">
        <v>0.23</v>
      </c>
      <c r="T93" s="201">
        <v>0</v>
      </c>
      <c r="U93" s="201">
        <v>7.82</v>
      </c>
      <c r="V93" s="201">
        <v>0.12</v>
      </c>
      <c r="W93" s="201">
        <v>0.4</v>
      </c>
      <c r="X93" s="201">
        <v>1.29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16.55</v>
      </c>
      <c r="H94" s="201">
        <v>0</v>
      </c>
      <c r="I94" s="201">
        <v>0</v>
      </c>
      <c r="J94" s="201">
        <v>16.010000000000002</v>
      </c>
      <c r="K94" s="201">
        <v>5.63</v>
      </c>
      <c r="L94" s="201">
        <v>2.25</v>
      </c>
      <c r="M94" s="201">
        <v>0</v>
      </c>
      <c r="N94" s="201">
        <v>1.04</v>
      </c>
      <c r="O94" s="201">
        <v>1.0900000000000001</v>
      </c>
      <c r="P94" s="201">
        <v>1.75</v>
      </c>
      <c r="Q94" s="201">
        <v>0.19</v>
      </c>
      <c r="R94" s="201">
        <v>0.37</v>
      </c>
      <c r="S94" s="201">
        <v>0.23</v>
      </c>
      <c r="T94" s="201">
        <v>0</v>
      </c>
      <c r="U94" s="201">
        <v>7.82</v>
      </c>
      <c r="V94" s="201">
        <v>0.12</v>
      </c>
      <c r="W94" s="201">
        <v>0.4</v>
      </c>
      <c r="X94" s="201">
        <v>1.29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16.55</v>
      </c>
      <c r="H95" s="201">
        <v>0</v>
      </c>
      <c r="I95" s="201">
        <v>0</v>
      </c>
      <c r="J95" s="201">
        <v>16.010000000000002</v>
      </c>
      <c r="K95" s="201">
        <v>5.63</v>
      </c>
      <c r="L95" s="201">
        <v>2.25</v>
      </c>
      <c r="M95" s="201">
        <v>0</v>
      </c>
      <c r="N95" s="201">
        <v>1.04</v>
      </c>
      <c r="O95" s="201">
        <v>1.0900000000000001</v>
      </c>
      <c r="P95" s="201">
        <v>1.75</v>
      </c>
      <c r="Q95" s="201">
        <v>0.19</v>
      </c>
      <c r="R95" s="201">
        <v>0.37</v>
      </c>
      <c r="S95" s="201">
        <v>0.23</v>
      </c>
      <c r="T95" s="201">
        <v>0</v>
      </c>
      <c r="U95" s="201">
        <v>7.82</v>
      </c>
      <c r="V95" s="201">
        <v>0.12</v>
      </c>
      <c r="W95" s="201">
        <v>0.4</v>
      </c>
      <c r="X95" s="201">
        <v>1.29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16.55</v>
      </c>
      <c r="H96" s="201">
        <v>0</v>
      </c>
      <c r="I96" s="201">
        <v>0</v>
      </c>
      <c r="J96" s="201">
        <v>16.010000000000002</v>
      </c>
      <c r="K96" s="201">
        <v>5.63</v>
      </c>
      <c r="L96" s="201">
        <v>2.25</v>
      </c>
      <c r="M96" s="201">
        <v>0</v>
      </c>
      <c r="N96" s="201">
        <v>1.04</v>
      </c>
      <c r="O96" s="201">
        <v>1.0900000000000001</v>
      </c>
      <c r="P96" s="201">
        <v>1.75</v>
      </c>
      <c r="Q96" s="201">
        <v>0.19</v>
      </c>
      <c r="R96" s="201">
        <v>0.37</v>
      </c>
      <c r="S96" s="201">
        <v>0.23</v>
      </c>
      <c r="T96" s="201">
        <v>0</v>
      </c>
      <c r="U96" s="201">
        <v>7.82</v>
      </c>
      <c r="V96" s="201">
        <v>0.12</v>
      </c>
      <c r="W96" s="201">
        <v>0.4</v>
      </c>
      <c r="X96" s="201">
        <v>1.29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16.55</v>
      </c>
      <c r="H97" s="201">
        <v>0</v>
      </c>
      <c r="I97" s="201">
        <v>0</v>
      </c>
      <c r="J97" s="201">
        <v>16.010000000000002</v>
      </c>
      <c r="K97" s="201">
        <v>5.63</v>
      </c>
      <c r="L97" s="201">
        <v>2.25</v>
      </c>
      <c r="M97" s="201">
        <v>0</v>
      </c>
      <c r="N97" s="201">
        <v>1.04</v>
      </c>
      <c r="O97" s="201">
        <v>1.0900000000000001</v>
      </c>
      <c r="P97" s="201">
        <v>1.75</v>
      </c>
      <c r="Q97" s="201">
        <v>0.19</v>
      </c>
      <c r="R97" s="201">
        <v>0.37</v>
      </c>
      <c r="S97" s="201">
        <v>0.23</v>
      </c>
      <c r="T97" s="201">
        <v>0</v>
      </c>
      <c r="U97" s="201">
        <v>7.82</v>
      </c>
      <c r="V97" s="201">
        <v>0.48</v>
      </c>
      <c r="W97" s="201">
        <v>0.4</v>
      </c>
      <c r="X97" s="201">
        <v>1.29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16.55</v>
      </c>
      <c r="H98" s="201">
        <v>0</v>
      </c>
      <c r="I98" s="201">
        <v>0</v>
      </c>
      <c r="J98" s="201">
        <v>16.010000000000002</v>
      </c>
      <c r="K98" s="201">
        <v>5.63</v>
      </c>
      <c r="L98" s="201">
        <v>2.25</v>
      </c>
      <c r="M98" s="201">
        <v>0</v>
      </c>
      <c r="N98" s="201">
        <v>1.04</v>
      </c>
      <c r="O98" s="201">
        <v>1.0900000000000001</v>
      </c>
      <c r="P98" s="201">
        <v>1.75</v>
      </c>
      <c r="Q98" s="201">
        <v>0.19</v>
      </c>
      <c r="R98" s="201">
        <v>0.37</v>
      </c>
      <c r="S98" s="201">
        <v>0.23</v>
      </c>
      <c r="T98" s="201">
        <v>0</v>
      </c>
      <c r="U98" s="201">
        <v>7.82</v>
      </c>
      <c r="V98" s="201">
        <v>0.65</v>
      </c>
      <c r="W98" s="201">
        <v>0.4</v>
      </c>
      <c r="X98" s="201">
        <v>1.29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0.24643999999999991</v>
      </c>
      <c r="E99">
        <f t="shared" si="0"/>
        <v>0</v>
      </c>
      <c r="F99">
        <f t="shared" si="0"/>
        <v>0</v>
      </c>
      <c r="G99">
        <f t="shared" si="0"/>
        <v>0.38673499999999977</v>
      </c>
      <c r="H99">
        <f t="shared" si="0"/>
        <v>0</v>
      </c>
      <c r="I99">
        <f t="shared" si="0"/>
        <v>0</v>
      </c>
      <c r="J99">
        <f t="shared" si="0"/>
        <v>0.37290000000000045</v>
      </c>
      <c r="K99">
        <f t="shared" si="0"/>
        <v>1.2121100000000014</v>
      </c>
      <c r="L99">
        <f t="shared" si="0"/>
        <v>0.40244249999999976</v>
      </c>
      <c r="M99">
        <f t="shared" si="0"/>
        <v>0</v>
      </c>
      <c r="N99">
        <f t="shared" si="0"/>
        <v>6.0317499999999934E-2</v>
      </c>
      <c r="O99">
        <f t="shared" si="0"/>
        <v>4.1110000000000015E-2</v>
      </c>
      <c r="P99">
        <f t="shared" si="0"/>
        <v>5.207999999999996E-2</v>
      </c>
      <c r="Q99">
        <f t="shared" si="0"/>
        <v>3.0692499999999966E-2</v>
      </c>
      <c r="R99">
        <f t="shared" si="0"/>
        <v>4.6357500000000045E-2</v>
      </c>
      <c r="S99">
        <f t="shared" si="0"/>
        <v>3.351749999999995E-2</v>
      </c>
      <c r="T99">
        <f t="shared" si="0"/>
        <v>0</v>
      </c>
      <c r="U99">
        <f t="shared" si="0"/>
        <v>0.18768000000000029</v>
      </c>
      <c r="V99">
        <f t="shared" si="0"/>
        <v>7.102500000000009E-3</v>
      </c>
      <c r="W99">
        <f t="shared" si="0"/>
        <v>3.4002500000000054E-2</v>
      </c>
      <c r="X99">
        <f t="shared" si="0"/>
        <v>0.11749000000000018</v>
      </c>
      <c r="Y99">
        <f t="shared" si="0"/>
        <v>0</v>
      </c>
      <c r="Z99">
        <f t="shared" si="0"/>
        <v>0.2694500000000003</v>
      </c>
      <c r="AA99">
        <f t="shared" si="0"/>
        <v>0.11026999999999978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0.1639000000000003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4.208354999999993</v>
      </c>
      <c r="AP99">
        <f t="shared" si="0"/>
        <v>2.07E-2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17.510000000000002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17.510000000000002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17.510000000000002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17.510000000000002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17.510000000000002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17.510000000000002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17.510000000000002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17.510000000000002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17.510000000000002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17.510000000000002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17.510000000000002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17.510000000000002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17.510000000000002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17.510000000000002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17.510000000000002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17.510000000000002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17.510000000000002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17.510000000000002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17.510000000000002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17.510000000000002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16.96</v>
      </c>
      <c r="AP71" s="201">
        <v>0.55000000000000004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16.96</v>
      </c>
      <c r="AP72" s="201">
        <v>0.55000000000000004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16.96</v>
      </c>
      <c r="AP73" s="201">
        <v>0.55000000000000004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16.96</v>
      </c>
      <c r="AP74" s="201">
        <v>0.55000000000000004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16.96</v>
      </c>
      <c r="AP75" s="201">
        <v>0.55000000000000004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16.96</v>
      </c>
      <c r="AP76" s="201">
        <v>0.55000000000000004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16.96</v>
      </c>
      <c r="AP77" s="201">
        <v>0.55000000000000004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16.96</v>
      </c>
      <c r="AP78" s="201">
        <v>0.55000000000000004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16.96</v>
      </c>
      <c r="AP79" s="201">
        <v>0.55000000000000004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16.96</v>
      </c>
      <c r="AP80" s="201">
        <v>0.55000000000000004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16.96</v>
      </c>
      <c r="AP81" s="201">
        <v>0.55000000000000004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16.96</v>
      </c>
      <c r="AP82" s="201">
        <v>0.55000000000000004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16.96</v>
      </c>
      <c r="AP83" s="201">
        <v>0.91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16.96</v>
      </c>
      <c r="AP84" s="201">
        <v>0.91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17.510000000000002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17.510000000000002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17.14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17.14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0.42645500000000036</v>
      </c>
      <c r="AP99">
        <f t="shared" si="0"/>
        <v>2.1049999999999997E-3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5.31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7.61</v>
      </c>
      <c r="K3" s="201">
        <v>0.1</v>
      </c>
      <c r="L3" s="201">
        <v>0.33</v>
      </c>
      <c r="M3" s="201">
        <v>0.09</v>
      </c>
      <c r="N3" s="201">
        <v>0.1</v>
      </c>
      <c r="O3" s="201">
        <v>0.11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72.959999999999994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</v>
      </c>
      <c r="AW3" s="201">
        <v>0.05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5.31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7.61</v>
      </c>
      <c r="K4" s="201">
        <v>0.1</v>
      </c>
      <c r="L4" s="201">
        <v>0.33</v>
      </c>
      <c r="M4" s="201">
        <v>0.09</v>
      </c>
      <c r="N4" s="201">
        <v>0.1</v>
      </c>
      <c r="O4" s="201">
        <v>0.11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72.959999999999994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5.31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7.61</v>
      </c>
      <c r="K5" s="201">
        <v>0.1</v>
      </c>
      <c r="L5" s="201">
        <v>0.33</v>
      </c>
      <c r="M5" s="201">
        <v>0.09</v>
      </c>
      <c r="N5" s="201">
        <v>0.1</v>
      </c>
      <c r="O5" s="201">
        <v>0.11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0.71</v>
      </c>
      <c r="AL5" s="201">
        <v>0</v>
      </c>
      <c r="AM5" s="201">
        <v>0</v>
      </c>
      <c r="AN5" s="201">
        <v>0</v>
      </c>
      <c r="AO5" s="201">
        <v>72.959999999999994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5.31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7.61</v>
      </c>
      <c r="K6" s="201">
        <v>0.1</v>
      </c>
      <c r="L6" s="201">
        <v>0.33</v>
      </c>
      <c r="M6" s="201">
        <v>0.09</v>
      </c>
      <c r="N6" s="201">
        <v>0.1</v>
      </c>
      <c r="O6" s="201">
        <v>0.11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0.71</v>
      </c>
      <c r="AL6" s="201">
        <v>0</v>
      </c>
      <c r="AM6" s="201">
        <v>0</v>
      </c>
      <c r="AN6" s="201">
        <v>0</v>
      </c>
      <c r="AO6" s="201">
        <v>72.959999999999994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5.31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7.61</v>
      </c>
      <c r="K7" s="201">
        <v>0.1</v>
      </c>
      <c r="L7" s="201">
        <v>0.33</v>
      </c>
      <c r="M7" s="201">
        <v>0.09</v>
      </c>
      <c r="N7" s="201">
        <v>0.1</v>
      </c>
      <c r="O7" s="201">
        <v>0.11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0.71</v>
      </c>
      <c r="AL7" s="201">
        <v>0</v>
      </c>
      <c r="AM7" s="201">
        <v>0</v>
      </c>
      <c r="AN7" s="201">
        <v>0</v>
      </c>
      <c r="AO7" s="201">
        <v>72.959999999999994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5.31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7.61</v>
      </c>
      <c r="K8" s="201">
        <v>0.1</v>
      </c>
      <c r="L8" s="201">
        <v>0.33</v>
      </c>
      <c r="M8" s="201">
        <v>0.09</v>
      </c>
      <c r="N8" s="201">
        <v>0.1</v>
      </c>
      <c r="O8" s="201">
        <v>0.11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0.71</v>
      </c>
      <c r="AL8" s="201">
        <v>0</v>
      </c>
      <c r="AM8" s="201">
        <v>0</v>
      </c>
      <c r="AN8" s="201">
        <v>0</v>
      </c>
      <c r="AO8" s="201">
        <v>72.959999999999994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5.31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7.61</v>
      </c>
      <c r="K9" s="201">
        <v>0.1</v>
      </c>
      <c r="L9" s="201">
        <v>0.33</v>
      </c>
      <c r="M9" s="201">
        <v>0.09</v>
      </c>
      <c r="N9" s="201">
        <v>0.1</v>
      </c>
      <c r="O9" s="201">
        <v>0.11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0.71</v>
      </c>
      <c r="AL9" s="201">
        <v>0</v>
      </c>
      <c r="AM9" s="201">
        <v>0</v>
      </c>
      <c r="AN9" s="201">
        <v>0</v>
      </c>
      <c r="AO9" s="201">
        <v>72.959999999999994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5.31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7.61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0.11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72.959999999999994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5.31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7.61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0.11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72.959999999999994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5.31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7.61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0.11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72.959999999999994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5.31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7.61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0.11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72.959999999999994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5.31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7.61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0.11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72.959999999999994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5.31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7.61</v>
      </c>
      <c r="K15" s="201">
        <v>0.1</v>
      </c>
      <c r="L15" s="201">
        <v>0.33</v>
      </c>
      <c r="M15" s="201">
        <v>0.09</v>
      </c>
      <c r="N15" s="201">
        <v>0.1</v>
      </c>
      <c r="O15" s="201">
        <v>0.11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72.959999999999994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5.31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7.61</v>
      </c>
      <c r="K16" s="201">
        <v>0.1</v>
      </c>
      <c r="L16" s="201">
        <v>0.33</v>
      </c>
      <c r="M16" s="201">
        <v>0.09</v>
      </c>
      <c r="N16" s="201">
        <v>0.1</v>
      </c>
      <c r="O16" s="201">
        <v>0.11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72.959999999999994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5.31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7.61</v>
      </c>
      <c r="K17" s="201">
        <v>0.1</v>
      </c>
      <c r="L17" s="201">
        <v>0.33</v>
      </c>
      <c r="M17" s="201">
        <v>0.09</v>
      </c>
      <c r="N17" s="201">
        <v>0.1</v>
      </c>
      <c r="O17" s="201">
        <v>0.11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72.959999999999994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5.31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7.61</v>
      </c>
      <c r="K18" s="201">
        <v>0.1</v>
      </c>
      <c r="L18" s="201">
        <v>0.33</v>
      </c>
      <c r="M18" s="201">
        <v>0.09</v>
      </c>
      <c r="N18" s="201">
        <v>0.1</v>
      </c>
      <c r="O18" s="201">
        <v>0.11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72.959999999999994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5.31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7.61</v>
      </c>
      <c r="K19" s="201">
        <v>0.1</v>
      </c>
      <c r="L19" s="201">
        <v>0.33</v>
      </c>
      <c r="M19" s="201">
        <v>0.09</v>
      </c>
      <c r="N19" s="201">
        <v>0.1</v>
      </c>
      <c r="O19" s="201">
        <v>0.11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72.959999999999994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0.04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5.31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7.61</v>
      </c>
      <c r="K20" s="201">
        <v>0.1</v>
      </c>
      <c r="L20" s="201">
        <v>0.33</v>
      </c>
      <c r="M20" s="201">
        <v>0.09</v>
      </c>
      <c r="N20" s="201">
        <v>0.1</v>
      </c>
      <c r="O20" s="201">
        <v>0.11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72.959999999999994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0.04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5.31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7.61</v>
      </c>
      <c r="K21" s="201">
        <v>0.1</v>
      </c>
      <c r="L21" s="201">
        <v>0.33</v>
      </c>
      <c r="M21" s="201">
        <v>0.09</v>
      </c>
      <c r="N21" s="201">
        <v>0.1</v>
      </c>
      <c r="O21" s="201">
        <v>0.11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72.959999999999994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0.04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5.31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7.61</v>
      </c>
      <c r="K22" s="201">
        <v>0.1</v>
      </c>
      <c r="L22" s="201">
        <v>0.33</v>
      </c>
      <c r="M22" s="201">
        <v>0.09</v>
      </c>
      <c r="N22" s="201">
        <v>0.1</v>
      </c>
      <c r="O22" s="201">
        <v>0.11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72.959999999999994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0.04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5.31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7.61</v>
      </c>
      <c r="K23" s="201">
        <v>0.1</v>
      </c>
      <c r="L23" s="201">
        <v>0.33</v>
      </c>
      <c r="M23" s="201">
        <v>0.09</v>
      </c>
      <c r="N23" s="201">
        <v>0.1</v>
      </c>
      <c r="O23" s="201">
        <v>0.11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72.959999999999994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0.04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5.31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7.61</v>
      </c>
      <c r="K24" s="201">
        <v>0.1</v>
      </c>
      <c r="L24" s="201">
        <v>0.33</v>
      </c>
      <c r="M24" s="201">
        <v>0.09</v>
      </c>
      <c r="N24" s="201">
        <v>0.1</v>
      </c>
      <c r="O24" s="201">
        <v>0.11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72.959999999999994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0.04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5.31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7.61</v>
      </c>
      <c r="K25" s="201">
        <v>0.1</v>
      </c>
      <c r="L25" s="201">
        <v>0.33</v>
      </c>
      <c r="M25" s="201">
        <v>0.09</v>
      </c>
      <c r="N25" s="201">
        <v>0.1</v>
      </c>
      <c r="O25" s="201">
        <v>0.11</v>
      </c>
      <c r="P25" s="201">
        <v>0.19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72.959999999999994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0.04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5.31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7.61</v>
      </c>
      <c r="K26" s="201">
        <v>0.23</v>
      </c>
      <c r="L26" s="201">
        <v>0.33</v>
      </c>
      <c r="M26" s="201">
        <v>0.09</v>
      </c>
      <c r="N26" s="201">
        <v>0.1</v>
      </c>
      <c r="O26" s="201">
        <v>0.11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72.959999999999994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0.04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7.61</v>
      </c>
      <c r="K27" s="201">
        <v>0.1</v>
      </c>
      <c r="L27" s="201">
        <v>0.33</v>
      </c>
      <c r="M27" s="201">
        <v>0.09</v>
      </c>
      <c r="N27" s="201">
        <v>0.1</v>
      </c>
      <c r="O27" s="201">
        <v>0.11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72.959999999999994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0.04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7.61</v>
      </c>
      <c r="K28" s="201">
        <v>0.1</v>
      </c>
      <c r="L28" s="201">
        <v>0.33</v>
      </c>
      <c r="M28" s="201">
        <v>0.09</v>
      </c>
      <c r="N28" s="201">
        <v>0.1</v>
      </c>
      <c r="O28" s="201">
        <v>0.11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72.959999999999994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0.04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7.61</v>
      </c>
      <c r="K29" s="201">
        <v>0.1</v>
      </c>
      <c r="L29" s="201">
        <v>0.33</v>
      </c>
      <c r="M29" s="201">
        <v>0.09</v>
      </c>
      <c r="N29" s="201">
        <v>0.1</v>
      </c>
      <c r="O29" s="201">
        <v>0.11</v>
      </c>
      <c r="P29" s="201">
        <v>0.19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72.959999999999994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0.04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7.61</v>
      </c>
      <c r="K30" s="201">
        <v>0.1</v>
      </c>
      <c r="L30" s="201">
        <v>0.33</v>
      </c>
      <c r="M30" s="201">
        <v>0.09</v>
      </c>
      <c r="N30" s="201">
        <v>0.1</v>
      </c>
      <c r="O30" s="201">
        <v>0.11</v>
      </c>
      <c r="P30" s="201">
        <v>0.19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72.959999999999994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</v>
      </c>
      <c r="AW30" s="201">
        <v>0</v>
      </c>
      <c r="AX30" s="201">
        <v>0.04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7.61</v>
      </c>
      <c r="K31" s="201">
        <v>0.1</v>
      </c>
      <c r="L31" s="201">
        <v>0.33</v>
      </c>
      <c r="M31" s="201">
        <v>0.09</v>
      </c>
      <c r="N31" s="201">
        <v>0.1</v>
      </c>
      <c r="O31" s="201">
        <v>0.11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72.959999999999994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</v>
      </c>
      <c r="AW31" s="201">
        <v>0</v>
      </c>
      <c r="AX31" s="201">
        <v>0.04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7.61</v>
      </c>
      <c r="K32" s="201">
        <v>0.1</v>
      </c>
      <c r="L32" s="201">
        <v>0.33</v>
      </c>
      <c r="M32" s="201">
        <v>0.09</v>
      </c>
      <c r="N32" s="201">
        <v>0.1</v>
      </c>
      <c r="O32" s="201">
        <v>0.11</v>
      </c>
      <c r="P32" s="201">
        <v>0.19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72.959999999999994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</v>
      </c>
      <c r="AW32" s="201">
        <v>0</v>
      </c>
      <c r="AX32" s="201">
        <v>0.04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7.61</v>
      </c>
      <c r="K33" s="201">
        <v>0.03</v>
      </c>
      <c r="L33" s="201">
        <v>0.33</v>
      </c>
      <c r="M33" s="201">
        <v>0.09</v>
      </c>
      <c r="N33" s="201">
        <v>0.1</v>
      </c>
      <c r="O33" s="201">
        <v>0.11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72.959999999999994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</v>
      </c>
      <c r="AW33" s="201">
        <v>0</v>
      </c>
      <c r="AX33" s="201">
        <v>0.04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7.61</v>
      </c>
      <c r="K34" s="201">
        <v>0.1</v>
      </c>
      <c r="L34" s="201">
        <v>0.33</v>
      </c>
      <c r="M34" s="201">
        <v>0.09</v>
      </c>
      <c r="N34" s="201">
        <v>0.1</v>
      </c>
      <c r="O34" s="201">
        <v>0.11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72.959999999999994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7.61</v>
      </c>
      <c r="K35" s="201">
        <v>0.1</v>
      </c>
      <c r="L35" s="201">
        <v>0.33</v>
      </c>
      <c r="M35" s="201">
        <v>0.09</v>
      </c>
      <c r="N35" s="201">
        <v>0.1</v>
      </c>
      <c r="O35" s="201">
        <v>0.11</v>
      </c>
      <c r="P35" s="201">
        <v>0.19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72.959999999999994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7.61</v>
      </c>
      <c r="K36" s="201">
        <v>0.1</v>
      </c>
      <c r="L36" s="201">
        <v>0.33</v>
      </c>
      <c r="M36" s="201">
        <v>0.09</v>
      </c>
      <c r="N36" s="201">
        <v>0.1</v>
      </c>
      <c r="O36" s="201">
        <v>0.11</v>
      </c>
      <c r="P36" s="201">
        <v>0.19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72.959999999999994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7.61</v>
      </c>
      <c r="K37" s="201">
        <v>0.1</v>
      </c>
      <c r="L37" s="201">
        <v>0.33</v>
      </c>
      <c r="M37" s="201">
        <v>0.09</v>
      </c>
      <c r="N37" s="201">
        <v>0.1</v>
      </c>
      <c r="O37" s="201">
        <v>0.11</v>
      </c>
      <c r="P37" s="201">
        <v>0.19</v>
      </c>
      <c r="Q37" s="201">
        <v>0</v>
      </c>
      <c r="R37" s="201">
        <v>0.04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72.959999999999994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7.61</v>
      </c>
      <c r="K38" s="201">
        <v>0.1</v>
      </c>
      <c r="L38" s="201">
        <v>0.33</v>
      </c>
      <c r="M38" s="201">
        <v>0.09</v>
      </c>
      <c r="N38" s="201">
        <v>0.1</v>
      </c>
      <c r="O38" s="201">
        <v>0.11</v>
      </c>
      <c r="P38" s="201">
        <v>0.19</v>
      </c>
      <c r="Q38" s="201">
        <v>0</v>
      </c>
      <c r="R38" s="201">
        <v>0.2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72.959999999999994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7.61</v>
      </c>
      <c r="K39" s="201">
        <v>0.1</v>
      </c>
      <c r="L39" s="201">
        <v>0.33</v>
      </c>
      <c r="M39" s="201">
        <v>0.09</v>
      </c>
      <c r="N39" s="201">
        <v>0.1</v>
      </c>
      <c r="O39" s="201">
        <v>0.11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71.5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</v>
      </c>
      <c r="AV39" s="201">
        <v>0</v>
      </c>
      <c r="AW39" s="201">
        <v>0</v>
      </c>
      <c r="AX39" s="201">
        <v>0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7.61</v>
      </c>
      <c r="K40" s="201">
        <v>0.1</v>
      </c>
      <c r="L40" s="201">
        <v>0.33</v>
      </c>
      <c r="M40" s="201">
        <v>0.09</v>
      </c>
      <c r="N40" s="201">
        <v>0.1</v>
      </c>
      <c r="O40" s="201">
        <v>0.11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</v>
      </c>
      <c r="AV40" s="201">
        <v>0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7.61</v>
      </c>
      <c r="K41" s="201">
        <v>0.1</v>
      </c>
      <c r="L41" s="201">
        <v>0.33</v>
      </c>
      <c r="M41" s="201">
        <v>0.09</v>
      </c>
      <c r="N41" s="201">
        <v>0.1</v>
      </c>
      <c r="O41" s="201">
        <v>0.11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71.5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7.61</v>
      </c>
      <c r="K42" s="201">
        <v>0.1</v>
      </c>
      <c r="L42" s="201">
        <v>0.33</v>
      </c>
      <c r="M42" s="201">
        <v>0.09</v>
      </c>
      <c r="N42" s="201">
        <v>0.1</v>
      </c>
      <c r="O42" s="201">
        <v>0.11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71.5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7.61</v>
      </c>
      <c r="K43" s="201">
        <v>0.1</v>
      </c>
      <c r="L43" s="201">
        <v>0.33</v>
      </c>
      <c r="M43" s="201">
        <v>0.09</v>
      </c>
      <c r="N43" s="201">
        <v>0.1</v>
      </c>
      <c r="O43" s="201">
        <v>0.11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71.5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7.61</v>
      </c>
      <c r="K44" s="201">
        <v>0.1</v>
      </c>
      <c r="L44" s="201">
        <v>0.33</v>
      </c>
      <c r="M44" s="201">
        <v>0.09</v>
      </c>
      <c r="N44" s="201">
        <v>0.1</v>
      </c>
      <c r="O44" s="201">
        <v>0.11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71.5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7.61</v>
      </c>
      <c r="K45" s="201">
        <v>0.1</v>
      </c>
      <c r="L45" s="201">
        <v>0.33</v>
      </c>
      <c r="M45" s="201">
        <v>0.09</v>
      </c>
      <c r="N45" s="201">
        <v>0.1</v>
      </c>
      <c r="O45" s="201">
        <v>0.11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71.5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7.61</v>
      </c>
      <c r="K46" s="201">
        <v>0.1</v>
      </c>
      <c r="L46" s="201">
        <v>0.33</v>
      </c>
      <c r="M46" s="201">
        <v>0.09</v>
      </c>
      <c r="N46" s="201">
        <v>0.1</v>
      </c>
      <c r="O46" s="201">
        <v>0.11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71.5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7.61</v>
      </c>
      <c r="K47" s="201">
        <v>0.1</v>
      </c>
      <c r="L47" s="201">
        <v>0.33</v>
      </c>
      <c r="M47" s="201">
        <v>0.09</v>
      </c>
      <c r="N47" s="201">
        <v>0.1</v>
      </c>
      <c r="O47" s="201">
        <v>1.73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71.5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</v>
      </c>
      <c r="AW47" s="201">
        <v>0</v>
      </c>
      <c r="AX47" s="201">
        <v>0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7.61</v>
      </c>
      <c r="K48" s="201">
        <v>0.1</v>
      </c>
      <c r="L48" s="201">
        <v>0.33</v>
      </c>
      <c r="M48" s="201">
        <v>0.09</v>
      </c>
      <c r="N48" s="201">
        <v>0.1</v>
      </c>
      <c r="O48" s="201">
        <v>1.73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71.5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</v>
      </c>
      <c r="AW48" s="201">
        <v>0</v>
      </c>
      <c r="AX48" s="201">
        <v>0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7.61</v>
      </c>
      <c r="K49" s="201">
        <v>0.1</v>
      </c>
      <c r="L49" s="201">
        <v>0.33</v>
      </c>
      <c r="M49" s="201">
        <v>0.09</v>
      </c>
      <c r="N49" s="201">
        <v>0.1</v>
      </c>
      <c r="O49" s="201">
        <v>1.73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71.5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7.61</v>
      </c>
      <c r="K50" s="201">
        <v>0.1</v>
      </c>
      <c r="L50" s="201">
        <v>0.33</v>
      </c>
      <c r="M50" s="201">
        <v>0.09</v>
      </c>
      <c r="N50" s="201">
        <v>0.1</v>
      </c>
      <c r="O50" s="201">
        <v>1.73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71.5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7.61</v>
      </c>
      <c r="K51" s="201">
        <v>0.1</v>
      </c>
      <c r="L51" s="201">
        <v>0.33</v>
      </c>
      <c r="M51" s="201">
        <v>0.09</v>
      </c>
      <c r="N51" s="201">
        <v>0.1</v>
      </c>
      <c r="O51" s="201">
        <v>1.73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70.040000000000006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7.61</v>
      </c>
      <c r="K52" s="201">
        <v>0.1</v>
      </c>
      <c r="L52" s="201">
        <v>0.33</v>
      </c>
      <c r="M52" s="201">
        <v>0.09</v>
      </c>
      <c r="N52" s="201">
        <v>0.1</v>
      </c>
      <c r="O52" s="201">
        <v>1.73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70.040000000000006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7.61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0.27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70.040000000000006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7.61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0.27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70.040000000000006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7.61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0.27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70.040000000000006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7.61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0.27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70.040000000000006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7.61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0.27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70.040000000000006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7.61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0.27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70.040000000000006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7.61</v>
      </c>
      <c r="K59" s="201">
        <v>0.1</v>
      </c>
      <c r="L59" s="201">
        <v>0.33</v>
      </c>
      <c r="M59" s="201">
        <v>0.09</v>
      </c>
      <c r="N59" s="201">
        <v>0.1</v>
      </c>
      <c r="O59" s="201">
        <v>0.27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70.040000000000006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4.91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7.61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0.27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70.040000000000006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4.91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7.61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0.27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70.040000000000006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4.91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7.61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0.27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70.040000000000006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4.91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7.61</v>
      </c>
      <c r="K63" s="201">
        <v>0.1</v>
      </c>
      <c r="L63" s="201">
        <v>0.33</v>
      </c>
      <c r="M63" s="201">
        <v>0.09</v>
      </c>
      <c r="N63" s="201">
        <v>0.18</v>
      </c>
      <c r="O63" s="201">
        <v>1.73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4.3499999999999996</v>
      </c>
      <c r="AL63" s="201">
        <v>0</v>
      </c>
      <c r="AM63" s="201">
        <v>0</v>
      </c>
      <c r="AN63" s="201">
        <v>0</v>
      </c>
      <c r="AO63" s="201">
        <v>70.040000000000006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4.91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7.61</v>
      </c>
      <c r="K64" s="201">
        <v>0.1</v>
      </c>
      <c r="L64" s="201">
        <v>0.33</v>
      </c>
      <c r="M64" s="201">
        <v>0.09</v>
      </c>
      <c r="N64" s="201">
        <v>0.1</v>
      </c>
      <c r="O64" s="201">
        <v>1.73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4.3499999999999996</v>
      </c>
      <c r="AL64" s="201">
        <v>0</v>
      </c>
      <c r="AM64" s="201">
        <v>0</v>
      </c>
      <c r="AN64" s="201">
        <v>0</v>
      </c>
      <c r="AO64" s="201">
        <v>70.040000000000006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4.91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7.61</v>
      </c>
      <c r="K65" s="201">
        <v>0.1</v>
      </c>
      <c r="L65" s="201">
        <v>0.33</v>
      </c>
      <c r="M65" s="201">
        <v>0.09</v>
      </c>
      <c r="N65" s="201">
        <v>0.1</v>
      </c>
      <c r="O65" s="201">
        <v>1.73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4.3499999999999996</v>
      </c>
      <c r="AL65" s="201">
        <v>0</v>
      </c>
      <c r="AM65" s="201">
        <v>0</v>
      </c>
      <c r="AN65" s="201">
        <v>0</v>
      </c>
      <c r="AO65" s="201">
        <v>70.040000000000006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4.91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7.61</v>
      </c>
      <c r="K66" s="201">
        <v>0.1</v>
      </c>
      <c r="L66" s="201">
        <v>0.33</v>
      </c>
      <c r="M66" s="201">
        <v>0.09</v>
      </c>
      <c r="N66" s="201">
        <v>0.1</v>
      </c>
      <c r="O66" s="201">
        <v>1.73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4.3499999999999996</v>
      </c>
      <c r="AL66" s="201">
        <v>0</v>
      </c>
      <c r="AM66" s="201">
        <v>0</v>
      </c>
      <c r="AN66" s="201">
        <v>0</v>
      </c>
      <c r="AO66" s="201">
        <v>70.040000000000006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4.91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7.61</v>
      </c>
      <c r="K67" s="201">
        <v>0.1</v>
      </c>
      <c r="L67" s="201">
        <v>0.33</v>
      </c>
      <c r="M67" s="201">
        <v>0.09</v>
      </c>
      <c r="N67" s="201">
        <v>0.1</v>
      </c>
      <c r="O67" s="201">
        <v>1.73</v>
      </c>
      <c r="P67" s="201">
        <v>0.14000000000000001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70.040000000000006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4.91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7.61</v>
      </c>
      <c r="K68" s="201">
        <v>0.1</v>
      </c>
      <c r="L68" s="201">
        <v>0.33</v>
      </c>
      <c r="M68" s="201">
        <v>0.09</v>
      </c>
      <c r="N68" s="201">
        <v>0.1</v>
      </c>
      <c r="O68" s="201">
        <v>1.73</v>
      </c>
      <c r="P68" s="201">
        <v>0.14000000000000001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70.040000000000006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4.91</v>
      </c>
      <c r="E69" s="201">
        <v>0</v>
      </c>
      <c r="F69" s="201">
        <v>0</v>
      </c>
      <c r="G69" s="201">
        <v>7.58</v>
      </c>
      <c r="H69" s="201">
        <v>0</v>
      </c>
      <c r="I69" s="201">
        <v>0</v>
      </c>
      <c r="J69" s="201">
        <v>7.61</v>
      </c>
      <c r="K69" s="201">
        <v>0.1</v>
      </c>
      <c r="L69" s="201">
        <v>0.33</v>
      </c>
      <c r="M69" s="201">
        <v>0.09</v>
      </c>
      <c r="N69" s="201">
        <v>0.1</v>
      </c>
      <c r="O69" s="201">
        <v>1.73</v>
      </c>
      <c r="P69" s="201">
        <v>0.14000000000000001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70.040000000000006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4.91</v>
      </c>
      <c r="E70" s="201">
        <v>0</v>
      </c>
      <c r="F70" s="201">
        <v>0</v>
      </c>
      <c r="G70" s="201">
        <v>7.58</v>
      </c>
      <c r="H70" s="201">
        <v>0</v>
      </c>
      <c r="I70" s="201">
        <v>0</v>
      </c>
      <c r="J70" s="201">
        <v>7.61</v>
      </c>
      <c r="K70" s="201">
        <v>0.1</v>
      </c>
      <c r="L70" s="201">
        <v>0.33</v>
      </c>
      <c r="M70" s="201">
        <v>0.09</v>
      </c>
      <c r="N70" s="201">
        <v>0.1</v>
      </c>
      <c r="O70" s="201">
        <v>1.73</v>
      </c>
      <c r="P70" s="201">
        <v>0.14000000000000001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70.040000000000006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4.91</v>
      </c>
      <c r="E71" s="201">
        <v>0</v>
      </c>
      <c r="F71" s="201">
        <v>0</v>
      </c>
      <c r="G71" s="201">
        <v>7.71</v>
      </c>
      <c r="H71" s="201">
        <v>0</v>
      </c>
      <c r="I71" s="201">
        <v>0</v>
      </c>
      <c r="J71" s="201">
        <v>7.61</v>
      </c>
      <c r="K71" s="201">
        <v>0.1</v>
      </c>
      <c r="L71" s="201">
        <v>0.33</v>
      </c>
      <c r="M71" s="201">
        <v>0.09</v>
      </c>
      <c r="N71" s="201">
        <v>0.1</v>
      </c>
      <c r="O71" s="201">
        <v>1.73</v>
      </c>
      <c r="P71" s="201">
        <v>0.14000000000000001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67.849999999999994</v>
      </c>
      <c r="AP71" s="201">
        <v>2.19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4.91</v>
      </c>
      <c r="E72" s="201">
        <v>0</v>
      </c>
      <c r="F72" s="201">
        <v>0</v>
      </c>
      <c r="G72" s="201">
        <v>7.71</v>
      </c>
      <c r="H72" s="201">
        <v>0</v>
      </c>
      <c r="I72" s="201">
        <v>0</v>
      </c>
      <c r="J72" s="201">
        <v>7.61</v>
      </c>
      <c r="K72" s="201">
        <v>0.1</v>
      </c>
      <c r="L72" s="201">
        <v>0.33</v>
      </c>
      <c r="M72" s="201">
        <v>0.09</v>
      </c>
      <c r="N72" s="201">
        <v>0.1</v>
      </c>
      <c r="O72" s="201">
        <v>1.73</v>
      </c>
      <c r="P72" s="201">
        <v>0.14000000000000001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67.849999999999994</v>
      </c>
      <c r="AP72" s="201">
        <v>2.19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4.91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7.61</v>
      </c>
      <c r="K73" s="201">
        <v>0.1</v>
      </c>
      <c r="L73" s="201">
        <v>0.33</v>
      </c>
      <c r="M73" s="201">
        <v>0.09</v>
      </c>
      <c r="N73" s="201">
        <v>0.1</v>
      </c>
      <c r="O73" s="201">
        <v>1.73</v>
      </c>
      <c r="P73" s="201">
        <v>0.14000000000000001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67.849999999999994</v>
      </c>
      <c r="AP73" s="201">
        <v>2.19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4.91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7.61</v>
      </c>
      <c r="K74" s="201">
        <v>0.1</v>
      </c>
      <c r="L74" s="201">
        <v>0.33</v>
      </c>
      <c r="M74" s="201">
        <v>0.09</v>
      </c>
      <c r="N74" s="201">
        <v>0.1</v>
      </c>
      <c r="O74" s="201">
        <v>1.73</v>
      </c>
      <c r="P74" s="201">
        <v>0.14000000000000001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67.849999999999994</v>
      </c>
      <c r="AP74" s="201">
        <v>2.19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0.06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4.91</v>
      </c>
      <c r="E75" s="201">
        <v>0</v>
      </c>
      <c r="F75" s="201">
        <v>0</v>
      </c>
      <c r="G75" s="201">
        <v>7.9</v>
      </c>
      <c r="H75" s="201">
        <v>0</v>
      </c>
      <c r="I75" s="201">
        <v>0</v>
      </c>
      <c r="J75" s="201">
        <v>7.61</v>
      </c>
      <c r="K75" s="201">
        <v>0.1</v>
      </c>
      <c r="L75" s="201">
        <v>0.33</v>
      </c>
      <c r="M75" s="201">
        <v>0.09</v>
      </c>
      <c r="N75" s="201">
        <v>0.1</v>
      </c>
      <c r="O75" s="201">
        <v>1.73</v>
      </c>
      <c r="P75" s="201">
        <v>0.14000000000000001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67.849999999999994</v>
      </c>
      <c r="AP75" s="201">
        <v>2.19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4.91</v>
      </c>
      <c r="E76" s="201">
        <v>0</v>
      </c>
      <c r="F76" s="201">
        <v>0</v>
      </c>
      <c r="G76" s="201">
        <v>7.9</v>
      </c>
      <c r="H76" s="201">
        <v>0</v>
      </c>
      <c r="I76" s="201">
        <v>0</v>
      </c>
      <c r="J76" s="201">
        <v>7.61</v>
      </c>
      <c r="K76" s="201">
        <v>0.1</v>
      </c>
      <c r="L76" s="201">
        <v>0.33</v>
      </c>
      <c r="M76" s="201">
        <v>0.09</v>
      </c>
      <c r="N76" s="201">
        <v>0.1</v>
      </c>
      <c r="O76" s="201">
        <v>1.73</v>
      </c>
      <c r="P76" s="201">
        <v>0.14000000000000001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67.849999999999994</v>
      </c>
      <c r="AP76" s="201">
        <v>2.19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4.91</v>
      </c>
      <c r="E77" s="201">
        <v>0</v>
      </c>
      <c r="F77" s="201">
        <v>0</v>
      </c>
      <c r="G77" s="201">
        <v>7.9</v>
      </c>
      <c r="H77" s="201">
        <v>0</v>
      </c>
      <c r="I77" s="201">
        <v>0</v>
      </c>
      <c r="J77" s="201">
        <v>7.61</v>
      </c>
      <c r="K77" s="201">
        <v>0.1</v>
      </c>
      <c r="L77" s="201">
        <v>0.33</v>
      </c>
      <c r="M77" s="201">
        <v>0.09</v>
      </c>
      <c r="N77" s="201">
        <v>0.1</v>
      </c>
      <c r="O77" s="201">
        <v>1.73</v>
      </c>
      <c r="P77" s="201">
        <v>0.14000000000000001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67.849999999999994</v>
      </c>
      <c r="AP77" s="201">
        <v>2.19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7.9</v>
      </c>
      <c r="H78" s="201">
        <v>0</v>
      </c>
      <c r="I78" s="201">
        <v>0</v>
      </c>
      <c r="J78" s="201">
        <v>7.61</v>
      </c>
      <c r="K78" s="201">
        <v>0.1</v>
      </c>
      <c r="L78" s="201">
        <v>0.33</v>
      </c>
      <c r="M78" s="201">
        <v>0.09</v>
      </c>
      <c r="N78" s="201">
        <v>0.1</v>
      </c>
      <c r="O78" s="201">
        <v>1.73</v>
      </c>
      <c r="P78" s="201">
        <v>0.14000000000000001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67.849999999999994</v>
      </c>
      <c r="AP78" s="201">
        <v>2.19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7.9</v>
      </c>
      <c r="H79" s="201">
        <v>0</v>
      </c>
      <c r="I79" s="201">
        <v>0</v>
      </c>
      <c r="J79" s="201">
        <v>7.61</v>
      </c>
      <c r="K79" s="201">
        <v>0.1</v>
      </c>
      <c r="L79" s="201">
        <v>0.33</v>
      </c>
      <c r="M79" s="201">
        <v>0.09</v>
      </c>
      <c r="N79" s="201">
        <v>0.1</v>
      </c>
      <c r="O79" s="201">
        <v>1.73</v>
      </c>
      <c r="P79" s="201">
        <v>0.14000000000000001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67.849999999999994</v>
      </c>
      <c r="AP79" s="201">
        <v>2.19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7.9</v>
      </c>
      <c r="H80" s="201">
        <v>0</v>
      </c>
      <c r="I80" s="201">
        <v>0</v>
      </c>
      <c r="J80" s="201">
        <v>7.61</v>
      </c>
      <c r="K80" s="201">
        <v>0.1</v>
      </c>
      <c r="L80" s="201">
        <v>0.33</v>
      </c>
      <c r="M80" s="201">
        <v>0.09</v>
      </c>
      <c r="N80" s="201">
        <v>0.1</v>
      </c>
      <c r="O80" s="201">
        <v>1.73</v>
      </c>
      <c r="P80" s="201">
        <v>0.14000000000000001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67.849999999999994</v>
      </c>
      <c r="AP80" s="201">
        <v>2.19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7.9</v>
      </c>
      <c r="H81" s="201">
        <v>0</v>
      </c>
      <c r="I81" s="201">
        <v>0</v>
      </c>
      <c r="J81" s="201">
        <v>7.61</v>
      </c>
      <c r="K81" s="201">
        <v>0.1</v>
      </c>
      <c r="L81" s="201">
        <v>0.33</v>
      </c>
      <c r="M81" s="201">
        <v>0.09</v>
      </c>
      <c r="N81" s="201">
        <v>0.1</v>
      </c>
      <c r="O81" s="201">
        <v>1.73</v>
      </c>
      <c r="P81" s="201">
        <v>0.14000000000000001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67.849999999999994</v>
      </c>
      <c r="AP81" s="201">
        <v>2.19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4.9800000000000004</v>
      </c>
      <c r="E82" s="201">
        <v>0</v>
      </c>
      <c r="F82" s="201">
        <v>0</v>
      </c>
      <c r="G82" s="201">
        <v>7.9</v>
      </c>
      <c r="H82" s="201">
        <v>0</v>
      </c>
      <c r="I82" s="201">
        <v>0</v>
      </c>
      <c r="J82" s="201">
        <v>7.61</v>
      </c>
      <c r="K82" s="201">
        <v>0.1</v>
      </c>
      <c r="L82" s="201">
        <v>0.33</v>
      </c>
      <c r="M82" s="201">
        <v>0.09</v>
      </c>
      <c r="N82" s="201">
        <v>0.1</v>
      </c>
      <c r="O82" s="201">
        <v>1.73</v>
      </c>
      <c r="P82" s="201">
        <v>0.14000000000000001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67.849999999999994</v>
      </c>
      <c r="AP82" s="201">
        <v>2.19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4.9800000000000004</v>
      </c>
      <c r="E83" s="201">
        <v>0</v>
      </c>
      <c r="F83" s="201">
        <v>0</v>
      </c>
      <c r="G83" s="201">
        <v>7.9</v>
      </c>
      <c r="H83" s="201">
        <v>0</v>
      </c>
      <c r="I83" s="201">
        <v>0</v>
      </c>
      <c r="J83" s="201">
        <v>7.61</v>
      </c>
      <c r="K83" s="201">
        <v>0.1</v>
      </c>
      <c r="L83" s="201">
        <v>0.33</v>
      </c>
      <c r="M83" s="201">
        <v>0.09</v>
      </c>
      <c r="N83" s="201">
        <v>0.1</v>
      </c>
      <c r="O83" s="201">
        <v>1.73</v>
      </c>
      <c r="P83" s="201">
        <v>0.14000000000000001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67.849999999999994</v>
      </c>
      <c r="AP83" s="201">
        <v>3.65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4.9800000000000004</v>
      </c>
      <c r="E84" s="201">
        <v>0</v>
      </c>
      <c r="F84" s="201">
        <v>0</v>
      </c>
      <c r="G84" s="201">
        <v>7.9</v>
      </c>
      <c r="H84" s="201">
        <v>0</v>
      </c>
      <c r="I84" s="201">
        <v>0</v>
      </c>
      <c r="J84" s="201">
        <v>7.89</v>
      </c>
      <c r="K84" s="201">
        <v>0.1</v>
      </c>
      <c r="L84" s="201">
        <v>0.33</v>
      </c>
      <c r="M84" s="201">
        <v>0.09</v>
      </c>
      <c r="N84" s="201">
        <v>0.1</v>
      </c>
      <c r="O84" s="201">
        <v>1.73</v>
      </c>
      <c r="P84" s="201">
        <v>0.14000000000000001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67.849999999999994</v>
      </c>
      <c r="AP84" s="201">
        <v>3.65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</v>
      </c>
      <c r="AW84" s="201">
        <v>0</v>
      </c>
      <c r="AX84" s="201">
        <v>0.11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4.9800000000000004</v>
      </c>
      <c r="E85" s="201">
        <v>0</v>
      </c>
      <c r="F85" s="201">
        <v>0</v>
      </c>
      <c r="G85" s="201">
        <v>7.9</v>
      </c>
      <c r="H85" s="201">
        <v>0</v>
      </c>
      <c r="I85" s="201">
        <v>0</v>
      </c>
      <c r="J85" s="201">
        <v>7.89</v>
      </c>
      <c r="K85" s="201">
        <v>0.1</v>
      </c>
      <c r="L85" s="201">
        <v>0.33</v>
      </c>
      <c r="M85" s="201">
        <v>0.09</v>
      </c>
      <c r="N85" s="201">
        <v>0.1</v>
      </c>
      <c r="O85" s="201">
        <v>1.73</v>
      </c>
      <c r="P85" s="201">
        <v>0.14000000000000001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</v>
      </c>
      <c r="AW85" s="201">
        <v>0</v>
      </c>
      <c r="AX85" s="201">
        <v>0.08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4.9800000000000004</v>
      </c>
      <c r="E86" s="201">
        <v>0</v>
      </c>
      <c r="F86" s="201">
        <v>0</v>
      </c>
      <c r="G86" s="201">
        <v>7.9</v>
      </c>
      <c r="H86" s="201">
        <v>0</v>
      </c>
      <c r="I86" s="201">
        <v>0</v>
      </c>
      <c r="J86" s="201">
        <v>7.89</v>
      </c>
      <c r="K86" s="201">
        <v>0.1</v>
      </c>
      <c r="L86" s="201">
        <v>0.33</v>
      </c>
      <c r="M86" s="201">
        <v>0.09</v>
      </c>
      <c r="N86" s="201">
        <v>0.1</v>
      </c>
      <c r="O86" s="201">
        <v>1.73</v>
      </c>
      <c r="P86" s="201">
        <v>0.14000000000000001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4.9800000000000004</v>
      </c>
      <c r="E87" s="201">
        <v>0</v>
      </c>
      <c r="F87" s="201">
        <v>0</v>
      </c>
      <c r="G87" s="201">
        <v>7.9</v>
      </c>
      <c r="H87" s="201">
        <v>0</v>
      </c>
      <c r="I87" s="201">
        <v>0</v>
      </c>
      <c r="J87" s="201">
        <v>7.89</v>
      </c>
      <c r="K87" s="201">
        <v>0.1</v>
      </c>
      <c r="L87" s="201">
        <v>0.33</v>
      </c>
      <c r="M87" s="201">
        <v>0.09</v>
      </c>
      <c r="N87" s="201">
        <v>0.1</v>
      </c>
      <c r="O87" s="201">
        <v>1.73</v>
      </c>
      <c r="P87" s="201">
        <v>0.14000000000000001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70.040000000000006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</v>
      </c>
      <c r="AW87" s="201">
        <v>0.15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4.9800000000000004</v>
      </c>
      <c r="E88" s="201">
        <v>0</v>
      </c>
      <c r="F88" s="201">
        <v>0</v>
      </c>
      <c r="G88" s="201">
        <v>7.9</v>
      </c>
      <c r="H88" s="201">
        <v>0</v>
      </c>
      <c r="I88" s="201">
        <v>0</v>
      </c>
      <c r="J88" s="201">
        <v>7.89</v>
      </c>
      <c r="K88" s="201">
        <v>0.1</v>
      </c>
      <c r="L88" s="201">
        <v>0.33</v>
      </c>
      <c r="M88" s="201">
        <v>0.09</v>
      </c>
      <c r="N88" s="201">
        <v>0.1</v>
      </c>
      <c r="O88" s="201">
        <v>1.73</v>
      </c>
      <c r="P88" s="201">
        <v>0.14000000000000001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70.040000000000006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</v>
      </c>
      <c r="AW88" s="201">
        <v>0.17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4.9800000000000004</v>
      </c>
      <c r="E89" s="201">
        <v>0</v>
      </c>
      <c r="F89" s="201">
        <v>0</v>
      </c>
      <c r="G89" s="201">
        <v>7.9</v>
      </c>
      <c r="H89" s="201">
        <v>0</v>
      </c>
      <c r="I89" s="201">
        <v>0</v>
      </c>
      <c r="J89" s="201">
        <v>7.89</v>
      </c>
      <c r="K89" s="201">
        <v>0.1</v>
      </c>
      <c r="L89" s="201">
        <v>0.33</v>
      </c>
      <c r="M89" s="201">
        <v>0.09</v>
      </c>
      <c r="N89" s="201">
        <v>0.1</v>
      </c>
      <c r="O89" s="201">
        <v>1.73</v>
      </c>
      <c r="P89" s="201">
        <v>0.14000000000000001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68.56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</v>
      </c>
      <c r="AW89" s="201">
        <v>0.17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4.9800000000000004</v>
      </c>
      <c r="E90" s="201">
        <v>0</v>
      </c>
      <c r="F90" s="201">
        <v>0</v>
      </c>
      <c r="G90" s="201">
        <v>7.9</v>
      </c>
      <c r="H90" s="201">
        <v>0</v>
      </c>
      <c r="I90" s="201">
        <v>0</v>
      </c>
      <c r="J90" s="201">
        <v>7.89</v>
      </c>
      <c r="K90" s="201">
        <v>0.1</v>
      </c>
      <c r="L90" s="201">
        <v>0.33</v>
      </c>
      <c r="M90" s="201">
        <v>0.09</v>
      </c>
      <c r="N90" s="201">
        <v>0.1</v>
      </c>
      <c r="O90" s="201">
        <v>1.73</v>
      </c>
      <c r="P90" s="201">
        <v>0.14000000000000001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68.56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7.9</v>
      </c>
      <c r="H91" s="201">
        <v>0</v>
      </c>
      <c r="I91" s="201">
        <v>0</v>
      </c>
      <c r="J91" s="201">
        <v>7.89</v>
      </c>
      <c r="K91" s="201">
        <v>0.1</v>
      </c>
      <c r="L91" s="201">
        <v>0.33</v>
      </c>
      <c r="M91" s="201">
        <v>0.09</v>
      </c>
      <c r="N91" s="201">
        <v>0.1</v>
      </c>
      <c r="O91" s="201">
        <v>1.73</v>
      </c>
      <c r="P91" s="201">
        <v>0.14000000000000001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70.02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7.9</v>
      </c>
      <c r="H92" s="201">
        <v>0</v>
      </c>
      <c r="I92" s="201">
        <v>0</v>
      </c>
      <c r="J92" s="201">
        <v>7.89</v>
      </c>
      <c r="K92" s="201">
        <v>0.1</v>
      </c>
      <c r="L92" s="201">
        <v>0.33</v>
      </c>
      <c r="M92" s="201">
        <v>0.09</v>
      </c>
      <c r="N92" s="201">
        <v>0.1</v>
      </c>
      <c r="O92" s="201">
        <v>1.73</v>
      </c>
      <c r="P92" s="201">
        <v>0.14000000000000001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57.5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7.9</v>
      </c>
      <c r="H93" s="201">
        <v>0</v>
      </c>
      <c r="I93" s="201">
        <v>0</v>
      </c>
      <c r="J93" s="201">
        <v>7.89</v>
      </c>
      <c r="K93" s="201">
        <v>0.1</v>
      </c>
      <c r="L93" s="201">
        <v>0.33</v>
      </c>
      <c r="M93" s="201">
        <v>0.09</v>
      </c>
      <c r="N93" s="201">
        <v>0.1</v>
      </c>
      <c r="O93" s="201">
        <v>1.73</v>
      </c>
      <c r="P93" s="201">
        <v>0.14000000000000001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57.5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7.9</v>
      </c>
      <c r="H94" s="201">
        <v>0</v>
      </c>
      <c r="I94" s="201">
        <v>0</v>
      </c>
      <c r="J94" s="201">
        <v>7.89</v>
      </c>
      <c r="K94" s="201">
        <v>0.1</v>
      </c>
      <c r="L94" s="201">
        <v>0.33</v>
      </c>
      <c r="M94" s="201">
        <v>0.09</v>
      </c>
      <c r="N94" s="201">
        <v>0.1</v>
      </c>
      <c r="O94" s="201">
        <v>1.73</v>
      </c>
      <c r="P94" s="201">
        <v>0.14000000000000001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57.5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7.9</v>
      </c>
      <c r="H95" s="201">
        <v>0</v>
      </c>
      <c r="I95" s="201">
        <v>0</v>
      </c>
      <c r="J95" s="201">
        <v>7.89</v>
      </c>
      <c r="K95" s="201">
        <v>0.1</v>
      </c>
      <c r="L95" s="201">
        <v>0.33</v>
      </c>
      <c r="M95" s="201">
        <v>0.09</v>
      </c>
      <c r="N95" s="201">
        <v>0.1</v>
      </c>
      <c r="O95" s="201">
        <v>1.73</v>
      </c>
      <c r="P95" s="201">
        <v>0.14000000000000001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57.5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7.9</v>
      </c>
      <c r="H96" s="201">
        <v>0</v>
      </c>
      <c r="I96" s="201">
        <v>0</v>
      </c>
      <c r="J96" s="201">
        <v>7.89</v>
      </c>
      <c r="K96" s="201">
        <v>0.1</v>
      </c>
      <c r="L96" s="201">
        <v>0.33</v>
      </c>
      <c r="M96" s="201">
        <v>0.09</v>
      </c>
      <c r="N96" s="201">
        <v>0.1</v>
      </c>
      <c r="O96" s="201">
        <v>1.73</v>
      </c>
      <c r="P96" s="201">
        <v>0.14000000000000001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57.5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7.9</v>
      </c>
      <c r="H97" s="201">
        <v>0</v>
      </c>
      <c r="I97" s="201">
        <v>0</v>
      </c>
      <c r="J97" s="201">
        <v>7.89</v>
      </c>
      <c r="K97" s="201">
        <v>0.1</v>
      </c>
      <c r="L97" s="201">
        <v>0.33</v>
      </c>
      <c r="M97" s="201">
        <v>0.09</v>
      </c>
      <c r="N97" s="201">
        <v>0.1</v>
      </c>
      <c r="O97" s="201">
        <v>1.73</v>
      </c>
      <c r="P97" s="201">
        <v>0.14000000000000001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57.5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7.9</v>
      </c>
      <c r="H98" s="201">
        <v>0</v>
      </c>
      <c r="I98" s="201">
        <v>0</v>
      </c>
      <c r="J98" s="201">
        <v>7.89</v>
      </c>
      <c r="K98" s="201">
        <v>0.1</v>
      </c>
      <c r="L98" s="201">
        <v>0.33</v>
      </c>
      <c r="M98" s="201">
        <v>0.09</v>
      </c>
      <c r="N98" s="201">
        <v>0.1</v>
      </c>
      <c r="O98" s="201">
        <v>1.73</v>
      </c>
      <c r="P98" s="201">
        <v>0.14000000000000001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57.5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0.12268000000000027</v>
      </c>
      <c r="E99">
        <f t="shared" si="0"/>
        <v>0</v>
      </c>
      <c r="F99">
        <f t="shared" si="0"/>
        <v>0</v>
      </c>
      <c r="G99">
        <f t="shared" si="0"/>
        <v>0.18466499999999972</v>
      </c>
      <c r="H99">
        <f t="shared" si="0"/>
        <v>0</v>
      </c>
      <c r="I99">
        <f t="shared" si="0"/>
        <v>0</v>
      </c>
      <c r="J99">
        <f t="shared" si="0"/>
        <v>0.18369000000000016</v>
      </c>
      <c r="K99">
        <f t="shared" si="0"/>
        <v>2.4149999999999957E-3</v>
      </c>
      <c r="L99">
        <f t="shared" si="0"/>
        <v>7.9199999999999809E-3</v>
      </c>
      <c r="M99">
        <f t="shared" si="0"/>
        <v>2.1599999999999979E-3</v>
      </c>
      <c r="N99">
        <f t="shared" si="0"/>
        <v>2.4199999999999955E-3</v>
      </c>
      <c r="O99">
        <f t="shared" si="0"/>
        <v>2.0049999999999998E-2</v>
      </c>
      <c r="P99">
        <f t="shared" si="0"/>
        <v>4.160000000000004E-3</v>
      </c>
      <c r="Q99">
        <f t="shared" si="0"/>
        <v>5.0000000000000004E-6</v>
      </c>
      <c r="R99">
        <f t="shared" si="0"/>
        <v>1.2349999999999976E-3</v>
      </c>
      <c r="S99">
        <f t="shared" si="0"/>
        <v>4.8000000000000034E-4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2.4849999999999969E-2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1.6812650000000018</v>
      </c>
      <c r="AP99">
        <f t="shared" si="0"/>
        <v>8.3950000000000014E-3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7.2000000000000119E-3</v>
      </c>
      <c r="AV99">
        <f t="shared" si="0"/>
        <v>0</v>
      </c>
      <c r="AW99">
        <f t="shared" si="0"/>
        <v>1.5000000000000001E-4</v>
      </c>
      <c r="AX99">
        <f t="shared" si="0"/>
        <v>1.9749999999999998E-4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12.88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18.670000000000002</v>
      </c>
      <c r="K3" s="201">
        <v>0.32</v>
      </c>
      <c r="L3" s="201">
        <v>19.95</v>
      </c>
      <c r="M3" s="201">
        <v>0.98</v>
      </c>
      <c r="N3" s="201">
        <v>1.25</v>
      </c>
      <c r="O3" s="201">
        <v>0</v>
      </c>
      <c r="P3" s="201">
        <v>1.47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4.41</v>
      </c>
      <c r="V3" s="201">
        <v>0.15</v>
      </c>
      <c r="W3" s="201">
        <v>0.49</v>
      </c>
      <c r="X3" s="201">
        <v>1.56</v>
      </c>
      <c r="Y3" s="201">
        <v>0</v>
      </c>
      <c r="Z3" s="201">
        <v>2.67</v>
      </c>
      <c r="AA3" s="201">
        <v>0.93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12.88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18.670000000000002</v>
      </c>
      <c r="K4" s="201">
        <v>0.32</v>
      </c>
      <c r="L4" s="201">
        <v>19.95</v>
      </c>
      <c r="M4" s="201">
        <v>0.98</v>
      </c>
      <c r="N4" s="201">
        <v>1.25</v>
      </c>
      <c r="O4" s="201">
        <v>0</v>
      </c>
      <c r="P4" s="201">
        <v>1.47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4.41</v>
      </c>
      <c r="V4" s="201">
        <v>0.15</v>
      </c>
      <c r="W4" s="201">
        <v>0.49</v>
      </c>
      <c r="X4" s="201">
        <v>1.56</v>
      </c>
      <c r="Y4" s="201">
        <v>0</v>
      </c>
      <c r="Z4" s="201">
        <v>2.67</v>
      </c>
      <c r="AA4" s="201">
        <v>0.93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12.88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18.670000000000002</v>
      </c>
      <c r="K5" s="201">
        <v>0.32</v>
      </c>
      <c r="L5" s="201">
        <v>19.95</v>
      </c>
      <c r="M5" s="201">
        <v>0.98</v>
      </c>
      <c r="N5" s="201">
        <v>1.25</v>
      </c>
      <c r="O5" s="201">
        <v>0</v>
      </c>
      <c r="P5" s="201">
        <v>1.47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4.41</v>
      </c>
      <c r="V5" s="201">
        <v>0.15</v>
      </c>
      <c r="W5" s="201">
        <v>0.49</v>
      </c>
      <c r="X5" s="201">
        <v>1.56</v>
      </c>
      <c r="Y5" s="201">
        <v>0</v>
      </c>
      <c r="Z5" s="201">
        <v>2.67</v>
      </c>
      <c r="AA5" s="201">
        <v>0.93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12.88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18.670000000000002</v>
      </c>
      <c r="K6" s="201">
        <v>0.32</v>
      </c>
      <c r="L6" s="201">
        <v>19.95</v>
      </c>
      <c r="M6" s="201">
        <v>0.98</v>
      </c>
      <c r="N6" s="201">
        <v>1.25</v>
      </c>
      <c r="O6" s="201">
        <v>0</v>
      </c>
      <c r="P6" s="201">
        <v>1.47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4.41</v>
      </c>
      <c r="V6" s="201">
        <v>0.15</v>
      </c>
      <c r="W6" s="201">
        <v>0.49</v>
      </c>
      <c r="X6" s="201">
        <v>1.56</v>
      </c>
      <c r="Y6" s="201">
        <v>0</v>
      </c>
      <c r="Z6" s="201">
        <v>2.67</v>
      </c>
      <c r="AA6" s="201">
        <v>0.93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12.88</v>
      </c>
      <c r="E7" s="201">
        <v>0</v>
      </c>
      <c r="F7" s="201">
        <v>0</v>
      </c>
      <c r="G7" s="201">
        <v>19.329999999999998</v>
      </c>
      <c r="H7" s="201">
        <v>0</v>
      </c>
      <c r="I7" s="201">
        <v>0</v>
      </c>
      <c r="J7" s="201">
        <v>18.670000000000002</v>
      </c>
      <c r="K7" s="201">
        <v>0.32</v>
      </c>
      <c r="L7" s="201">
        <v>19.95</v>
      </c>
      <c r="M7" s="201">
        <v>0.98</v>
      </c>
      <c r="N7" s="201">
        <v>1.25</v>
      </c>
      <c r="O7" s="201">
        <v>0</v>
      </c>
      <c r="P7" s="201">
        <v>1.47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4.41</v>
      </c>
      <c r="V7" s="201">
        <v>0.15</v>
      </c>
      <c r="W7" s="201">
        <v>0.49</v>
      </c>
      <c r="X7" s="201">
        <v>1.56</v>
      </c>
      <c r="Y7" s="201">
        <v>0</v>
      </c>
      <c r="Z7" s="201">
        <v>2.67</v>
      </c>
      <c r="AA7" s="201">
        <v>0.93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12.88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18.670000000000002</v>
      </c>
      <c r="K8" s="201">
        <v>0.32</v>
      </c>
      <c r="L8" s="201">
        <v>19.95</v>
      </c>
      <c r="M8" s="201">
        <v>0.98</v>
      </c>
      <c r="N8" s="201">
        <v>1.25</v>
      </c>
      <c r="O8" s="201">
        <v>0</v>
      </c>
      <c r="P8" s="201">
        <v>1.47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4.41</v>
      </c>
      <c r="V8" s="201">
        <v>0.15</v>
      </c>
      <c r="W8" s="201">
        <v>0.49</v>
      </c>
      <c r="X8" s="201">
        <v>1.56</v>
      </c>
      <c r="Y8" s="201">
        <v>0</v>
      </c>
      <c r="Z8" s="201">
        <v>2.67</v>
      </c>
      <c r="AA8" s="201">
        <v>0.93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12.88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18.670000000000002</v>
      </c>
      <c r="K9" s="201">
        <v>0.32</v>
      </c>
      <c r="L9" s="201">
        <v>19.95</v>
      </c>
      <c r="M9" s="201">
        <v>0.98</v>
      </c>
      <c r="N9" s="201">
        <v>1.25</v>
      </c>
      <c r="O9" s="201">
        <v>0</v>
      </c>
      <c r="P9" s="201">
        <v>1.47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4.41</v>
      </c>
      <c r="V9" s="201">
        <v>0.15</v>
      </c>
      <c r="W9" s="201">
        <v>0.49</v>
      </c>
      <c r="X9" s="201">
        <v>1.56</v>
      </c>
      <c r="Y9" s="201">
        <v>0</v>
      </c>
      <c r="Z9" s="201">
        <v>2.67</v>
      </c>
      <c r="AA9" s="201">
        <v>0.93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12.88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18.670000000000002</v>
      </c>
      <c r="K10" s="201">
        <v>0.32</v>
      </c>
      <c r="L10" s="201">
        <v>19.95</v>
      </c>
      <c r="M10" s="201">
        <v>0.98</v>
      </c>
      <c r="N10" s="201">
        <v>1.25</v>
      </c>
      <c r="O10" s="201">
        <v>0</v>
      </c>
      <c r="P10" s="201">
        <v>1.47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4.41</v>
      </c>
      <c r="V10" s="201">
        <v>0.15</v>
      </c>
      <c r="W10" s="201">
        <v>0.49</v>
      </c>
      <c r="X10" s="201">
        <v>1.56</v>
      </c>
      <c r="Y10" s="201">
        <v>0</v>
      </c>
      <c r="Z10" s="201">
        <v>2.67</v>
      </c>
      <c r="AA10" s="201">
        <v>0.93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12.88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18.670000000000002</v>
      </c>
      <c r="K11" s="201">
        <v>0.32</v>
      </c>
      <c r="L11" s="201">
        <v>19.95</v>
      </c>
      <c r="M11" s="201">
        <v>0.98</v>
      </c>
      <c r="N11" s="201">
        <v>1.25</v>
      </c>
      <c r="O11" s="201">
        <v>0</v>
      </c>
      <c r="P11" s="201">
        <v>1.47</v>
      </c>
      <c r="Q11" s="201">
        <v>0.23</v>
      </c>
      <c r="R11" s="201">
        <v>0.45</v>
      </c>
      <c r="S11" s="201">
        <v>0.28000000000000003</v>
      </c>
      <c r="T11" s="201">
        <v>0</v>
      </c>
      <c r="U11" s="201">
        <v>4.41</v>
      </c>
      <c r="V11" s="201">
        <v>0.15</v>
      </c>
      <c r="W11" s="201">
        <v>0.49</v>
      </c>
      <c r="X11" s="201">
        <v>1.56</v>
      </c>
      <c r="Y11" s="201">
        <v>0</v>
      </c>
      <c r="Z11" s="201">
        <v>2.67</v>
      </c>
      <c r="AA11" s="201">
        <v>0.93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12.88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18.670000000000002</v>
      </c>
      <c r="K12" s="201">
        <v>0.32</v>
      </c>
      <c r="L12" s="201">
        <v>19.95</v>
      </c>
      <c r="M12" s="201">
        <v>0.98</v>
      </c>
      <c r="N12" s="201">
        <v>1.25</v>
      </c>
      <c r="O12" s="201">
        <v>0</v>
      </c>
      <c r="P12" s="201">
        <v>1.47</v>
      </c>
      <c r="Q12" s="201">
        <v>0.23</v>
      </c>
      <c r="R12" s="201">
        <v>0.45</v>
      </c>
      <c r="S12" s="201">
        <v>0.28000000000000003</v>
      </c>
      <c r="T12" s="201">
        <v>0</v>
      </c>
      <c r="U12" s="201">
        <v>4.41</v>
      </c>
      <c r="V12" s="201">
        <v>0.15</v>
      </c>
      <c r="W12" s="201">
        <v>0.49</v>
      </c>
      <c r="X12" s="201">
        <v>1.56</v>
      </c>
      <c r="Y12" s="201">
        <v>0</v>
      </c>
      <c r="Z12" s="201">
        <v>2.67</v>
      </c>
      <c r="AA12" s="201">
        <v>0.93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12.88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18.670000000000002</v>
      </c>
      <c r="K13" s="201">
        <v>3.57</v>
      </c>
      <c r="L13" s="201">
        <v>19.95</v>
      </c>
      <c r="M13" s="201">
        <v>0.98</v>
      </c>
      <c r="N13" s="201">
        <v>1.25</v>
      </c>
      <c r="O13" s="201">
        <v>0</v>
      </c>
      <c r="P13" s="201">
        <v>1.47</v>
      </c>
      <c r="Q13" s="201">
        <v>0.23</v>
      </c>
      <c r="R13" s="201">
        <v>0.45</v>
      </c>
      <c r="S13" s="201">
        <v>0.28000000000000003</v>
      </c>
      <c r="T13" s="201">
        <v>0</v>
      </c>
      <c r="U13" s="201">
        <v>4.41</v>
      </c>
      <c r="V13" s="201">
        <v>0.15</v>
      </c>
      <c r="W13" s="201">
        <v>0.49</v>
      </c>
      <c r="X13" s="201">
        <v>1.56</v>
      </c>
      <c r="Y13" s="201">
        <v>0</v>
      </c>
      <c r="Z13" s="201">
        <v>2.67</v>
      </c>
      <c r="AA13" s="201">
        <v>0.93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19.61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12.88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18.670000000000002</v>
      </c>
      <c r="K14" s="201">
        <v>3.57</v>
      </c>
      <c r="L14" s="201">
        <v>19.95</v>
      </c>
      <c r="M14" s="201">
        <v>0.98</v>
      </c>
      <c r="N14" s="201">
        <v>1.25</v>
      </c>
      <c r="O14" s="201">
        <v>0</v>
      </c>
      <c r="P14" s="201">
        <v>1.47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4.41</v>
      </c>
      <c r="V14" s="201">
        <v>0.15</v>
      </c>
      <c r="W14" s="201">
        <v>0.49</v>
      </c>
      <c r="X14" s="201">
        <v>1.56</v>
      </c>
      <c r="Y14" s="201">
        <v>0</v>
      </c>
      <c r="Z14" s="201">
        <v>2.67</v>
      </c>
      <c r="AA14" s="201">
        <v>0.93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19.61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12.88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18.670000000000002</v>
      </c>
      <c r="K15" s="201">
        <v>3.57</v>
      </c>
      <c r="L15" s="201">
        <v>19.95</v>
      </c>
      <c r="M15" s="201">
        <v>0.98</v>
      </c>
      <c r="N15" s="201">
        <v>1.25</v>
      </c>
      <c r="O15" s="201">
        <v>0</v>
      </c>
      <c r="P15" s="201">
        <v>1.47</v>
      </c>
      <c r="Q15" s="201">
        <v>0.23</v>
      </c>
      <c r="R15" s="201">
        <v>0.45</v>
      </c>
      <c r="S15" s="201">
        <v>0.28000000000000003</v>
      </c>
      <c r="T15" s="201">
        <v>0</v>
      </c>
      <c r="U15" s="201">
        <v>4.41</v>
      </c>
      <c r="V15" s="201">
        <v>0.15</v>
      </c>
      <c r="W15" s="201">
        <v>0.49</v>
      </c>
      <c r="X15" s="201">
        <v>1.56</v>
      </c>
      <c r="Y15" s="201">
        <v>0</v>
      </c>
      <c r="Z15" s="201">
        <v>2.67</v>
      </c>
      <c r="AA15" s="201">
        <v>0.93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19.61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12.88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18.670000000000002</v>
      </c>
      <c r="K16" s="201">
        <v>3.58</v>
      </c>
      <c r="L16" s="201">
        <v>19.95</v>
      </c>
      <c r="M16" s="201">
        <v>0.98</v>
      </c>
      <c r="N16" s="201">
        <v>1.25</v>
      </c>
      <c r="O16" s="201">
        <v>0</v>
      </c>
      <c r="P16" s="201">
        <v>1.47</v>
      </c>
      <c r="Q16" s="201">
        <v>0.23</v>
      </c>
      <c r="R16" s="201">
        <v>0.45</v>
      </c>
      <c r="S16" s="201">
        <v>0.28000000000000003</v>
      </c>
      <c r="T16" s="201">
        <v>0</v>
      </c>
      <c r="U16" s="201">
        <v>4.41</v>
      </c>
      <c r="V16" s="201">
        <v>0.15</v>
      </c>
      <c r="W16" s="201">
        <v>0.49</v>
      </c>
      <c r="X16" s="201">
        <v>1.56</v>
      </c>
      <c r="Y16" s="201">
        <v>0</v>
      </c>
      <c r="Z16" s="201">
        <v>2.67</v>
      </c>
      <c r="AA16" s="201">
        <v>0.93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19.61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12.88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18.670000000000002</v>
      </c>
      <c r="K17" s="201">
        <v>3.58</v>
      </c>
      <c r="L17" s="201">
        <v>19.95</v>
      </c>
      <c r="M17" s="201">
        <v>0.98</v>
      </c>
      <c r="N17" s="201">
        <v>1.25</v>
      </c>
      <c r="O17" s="201">
        <v>0</v>
      </c>
      <c r="P17" s="201">
        <v>1.47</v>
      </c>
      <c r="Q17" s="201">
        <v>0.23</v>
      </c>
      <c r="R17" s="201">
        <v>0.45</v>
      </c>
      <c r="S17" s="201">
        <v>0.28000000000000003</v>
      </c>
      <c r="T17" s="201">
        <v>0</v>
      </c>
      <c r="U17" s="201">
        <v>4.41</v>
      </c>
      <c r="V17" s="201">
        <v>0.15</v>
      </c>
      <c r="W17" s="201">
        <v>0.49</v>
      </c>
      <c r="X17" s="201">
        <v>1.56</v>
      </c>
      <c r="Y17" s="201">
        <v>0</v>
      </c>
      <c r="Z17" s="201">
        <v>2.67</v>
      </c>
      <c r="AA17" s="201">
        <v>0.93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19.61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12.88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18.670000000000002</v>
      </c>
      <c r="K18" s="201">
        <v>3.58</v>
      </c>
      <c r="L18" s="201">
        <v>19.95</v>
      </c>
      <c r="M18" s="201">
        <v>0.98</v>
      </c>
      <c r="N18" s="201">
        <v>1.25</v>
      </c>
      <c r="O18" s="201">
        <v>0</v>
      </c>
      <c r="P18" s="201">
        <v>1.47</v>
      </c>
      <c r="Q18" s="201">
        <v>0.23</v>
      </c>
      <c r="R18" s="201">
        <v>0.45</v>
      </c>
      <c r="S18" s="201">
        <v>0.28000000000000003</v>
      </c>
      <c r="T18" s="201">
        <v>0</v>
      </c>
      <c r="U18" s="201">
        <v>4.41</v>
      </c>
      <c r="V18" s="201">
        <v>0.15</v>
      </c>
      <c r="W18" s="201">
        <v>0.49</v>
      </c>
      <c r="X18" s="201">
        <v>1.56</v>
      </c>
      <c r="Y18" s="201">
        <v>0</v>
      </c>
      <c r="Z18" s="201">
        <v>2.67</v>
      </c>
      <c r="AA18" s="201">
        <v>0.93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19.61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12.88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18.670000000000002</v>
      </c>
      <c r="K19" s="201">
        <v>3.58</v>
      </c>
      <c r="L19" s="201">
        <v>19.95</v>
      </c>
      <c r="M19" s="201">
        <v>0.98</v>
      </c>
      <c r="N19" s="201">
        <v>1.25</v>
      </c>
      <c r="O19" s="201">
        <v>0</v>
      </c>
      <c r="P19" s="201">
        <v>1.47</v>
      </c>
      <c r="Q19" s="201">
        <v>0.23</v>
      </c>
      <c r="R19" s="201">
        <v>0.45</v>
      </c>
      <c r="S19" s="201">
        <v>0.28000000000000003</v>
      </c>
      <c r="T19" s="201">
        <v>0</v>
      </c>
      <c r="U19" s="201">
        <v>4.41</v>
      </c>
      <c r="V19" s="201">
        <v>0.15</v>
      </c>
      <c r="W19" s="201">
        <v>0.49</v>
      </c>
      <c r="X19" s="201">
        <v>1.56</v>
      </c>
      <c r="Y19" s="201">
        <v>0</v>
      </c>
      <c r="Z19" s="201">
        <v>2.67</v>
      </c>
      <c r="AA19" s="201">
        <v>0.93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19.61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12.88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18.670000000000002</v>
      </c>
      <c r="K20" s="201">
        <v>3.58</v>
      </c>
      <c r="L20" s="201">
        <v>19.95</v>
      </c>
      <c r="M20" s="201">
        <v>0.98</v>
      </c>
      <c r="N20" s="201">
        <v>1.25</v>
      </c>
      <c r="O20" s="201">
        <v>0</v>
      </c>
      <c r="P20" s="201">
        <v>1.47</v>
      </c>
      <c r="Q20" s="201">
        <v>0.23</v>
      </c>
      <c r="R20" s="201">
        <v>0.45</v>
      </c>
      <c r="S20" s="201">
        <v>0.28000000000000003</v>
      </c>
      <c r="T20" s="201">
        <v>0</v>
      </c>
      <c r="U20" s="201">
        <v>4.41</v>
      </c>
      <c r="V20" s="201">
        <v>0.15</v>
      </c>
      <c r="W20" s="201">
        <v>0.49</v>
      </c>
      <c r="X20" s="201">
        <v>1.56</v>
      </c>
      <c r="Y20" s="201">
        <v>0</v>
      </c>
      <c r="Z20" s="201">
        <v>2.67</v>
      </c>
      <c r="AA20" s="201">
        <v>0.93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19.61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12.88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18.670000000000002</v>
      </c>
      <c r="K21" s="201">
        <v>3.58</v>
      </c>
      <c r="L21" s="201">
        <v>19.95</v>
      </c>
      <c r="M21" s="201">
        <v>0.98</v>
      </c>
      <c r="N21" s="201">
        <v>1.25</v>
      </c>
      <c r="O21" s="201">
        <v>0</v>
      </c>
      <c r="P21" s="201">
        <v>1.47</v>
      </c>
      <c r="Q21" s="201">
        <v>0.23</v>
      </c>
      <c r="R21" s="201">
        <v>0.45</v>
      </c>
      <c r="S21" s="201">
        <v>0.28000000000000003</v>
      </c>
      <c r="T21" s="201">
        <v>0</v>
      </c>
      <c r="U21" s="201">
        <v>4.41</v>
      </c>
      <c r="V21" s="201">
        <v>0.15</v>
      </c>
      <c r="W21" s="201">
        <v>0.49</v>
      </c>
      <c r="X21" s="201">
        <v>1.56</v>
      </c>
      <c r="Y21" s="201">
        <v>0</v>
      </c>
      <c r="Z21" s="201">
        <v>2.67</v>
      </c>
      <c r="AA21" s="201">
        <v>0.93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19.61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12.88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18.670000000000002</v>
      </c>
      <c r="K22" s="201">
        <v>3.57</v>
      </c>
      <c r="L22" s="201">
        <v>19.95</v>
      </c>
      <c r="M22" s="201">
        <v>0.98</v>
      </c>
      <c r="N22" s="201">
        <v>1.25</v>
      </c>
      <c r="O22" s="201">
        <v>0</v>
      </c>
      <c r="P22" s="201">
        <v>1.47</v>
      </c>
      <c r="Q22" s="201">
        <v>0.23</v>
      </c>
      <c r="R22" s="201">
        <v>0.45</v>
      </c>
      <c r="S22" s="201">
        <v>0.28000000000000003</v>
      </c>
      <c r="T22" s="201">
        <v>0</v>
      </c>
      <c r="U22" s="201">
        <v>4.41</v>
      </c>
      <c r="V22" s="201">
        <v>0.15</v>
      </c>
      <c r="W22" s="201">
        <v>0.49</v>
      </c>
      <c r="X22" s="201">
        <v>1.56</v>
      </c>
      <c r="Y22" s="201">
        <v>0</v>
      </c>
      <c r="Z22" s="201">
        <v>2.67</v>
      </c>
      <c r="AA22" s="201">
        <v>0.93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19.61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12.88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18.670000000000002</v>
      </c>
      <c r="K23" s="201">
        <v>3.58</v>
      </c>
      <c r="L23" s="201">
        <v>19.95</v>
      </c>
      <c r="M23" s="201">
        <v>0.98</v>
      </c>
      <c r="N23" s="201">
        <v>1.25</v>
      </c>
      <c r="O23" s="201">
        <v>0</v>
      </c>
      <c r="P23" s="201">
        <v>1.47</v>
      </c>
      <c r="Q23" s="201">
        <v>0.23</v>
      </c>
      <c r="R23" s="201">
        <v>0.45</v>
      </c>
      <c r="S23" s="201">
        <v>0.28000000000000003</v>
      </c>
      <c r="T23" s="201">
        <v>0</v>
      </c>
      <c r="U23" s="201">
        <v>4.41</v>
      </c>
      <c r="V23" s="201">
        <v>0.15</v>
      </c>
      <c r="W23" s="201">
        <v>0.49</v>
      </c>
      <c r="X23" s="201">
        <v>1.56</v>
      </c>
      <c r="Y23" s="201">
        <v>0</v>
      </c>
      <c r="Z23" s="201">
        <v>2.67</v>
      </c>
      <c r="AA23" s="201">
        <v>0.93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19.61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12.88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18.670000000000002</v>
      </c>
      <c r="K24" s="201">
        <v>3.58</v>
      </c>
      <c r="L24" s="201">
        <v>19.95</v>
      </c>
      <c r="M24" s="201">
        <v>0.98</v>
      </c>
      <c r="N24" s="201">
        <v>1.25</v>
      </c>
      <c r="O24" s="201">
        <v>0</v>
      </c>
      <c r="P24" s="201">
        <v>1.47</v>
      </c>
      <c r="Q24" s="201">
        <v>0.23</v>
      </c>
      <c r="R24" s="201">
        <v>0.45</v>
      </c>
      <c r="S24" s="201">
        <v>0.28000000000000003</v>
      </c>
      <c r="T24" s="201">
        <v>0</v>
      </c>
      <c r="U24" s="201">
        <v>4.41</v>
      </c>
      <c r="V24" s="201">
        <v>0.15</v>
      </c>
      <c r="W24" s="201">
        <v>0.49</v>
      </c>
      <c r="X24" s="201">
        <v>1.56</v>
      </c>
      <c r="Y24" s="201">
        <v>0</v>
      </c>
      <c r="Z24" s="201">
        <v>2.67</v>
      </c>
      <c r="AA24" s="201">
        <v>0.93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19.61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12.88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18.670000000000002</v>
      </c>
      <c r="K25" s="201">
        <v>3.58</v>
      </c>
      <c r="L25" s="201">
        <v>19.95</v>
      </c>
      <c r="M25" s="201">
        <v>0.98</v>
      </c>
      <c r="N25" s="201">
        <v>1.25</v>
      </c>
      <c r="O25" s="201">
        <v>0</v>
      </c>
      <c r="P25" s="201">
        <v>1.47</v>
      </c>
      <c r="Q25" s="201">
        <v>0.23</v>
      </c>
      <c r="R25" s="201">
        <v>0.45</v>
      </c>
      <c r="S25" s="201">
        <v>0.28000000000000003</v>
      </c>
      <c r="T25" s="201">
        <v>0</v>
      </c>
      <c r="U25" s="201">
        <v>4.41</v>
      </c>
      <c r="V25" s="201">
        <v>0.15</v>
      </c>
      <c r="W25" s="201">
        <v>0.49</v>
      </c>
      <c r="X25" s="201">
        <v>1.56</v>
      </c>
      <c r="Y25" s="201">
        <v>0</v>
      </c>
      <c r="Z25" s="201">
        <v>2.67</v>
      </c>
      <c r="AA25" s="201">
        <v>0.93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19.61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12.88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18.670000000000002</v>
      </c>
      <c r="K26" s="201">
        <v>3.85</v>
      </c>
      <c r="L26" s="201">
        <v>19.95</v>
      </c>
      <c r="M26" s="201">
        <v>0.98</v>
      </c>
      <c r="N26" s="201">
        <v>1.25</v>
      </c>
      <c r="O26" s="201">
        <v>0</v>
      </c>
      <c r="P26" s="201">
        <v>1.47</v>
      </c>
      <c r="Q26" s="201">
        <v>0.23</v>
      </c>
      <c r="R26" s="201">
        <v>0.45</v>
      </c>
      <c r="S26" s="201">
        <v>0.28000000000000003</v>
      </c>
      <c r="T26" s="201">
        <v>0</v>
      </c>
      <c r="U26" s="201">
        <v>4.41</v>
      </c>
      <c r="V26" s="201">
        <v>0.15</v>
      </c>
      <c r="W26" s="201">
        <v>0.49</v>
      </c>
      <c r="X26" s="201">
        <v>1.56</v>
      </c>
      <c r="Y26" s="201">
        <v>0</v>
      </c>
      <c r="Z26" s="201">
        <v>2.67</v>
      </c>
      <c r="AA26" s="201">
        <v>0.93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19.61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18.670000000000002</v>
      </c>
      <c r="K27" s="201">
        <v>3.58</v>
      </c>
      <c r="L27" s="201">
        <v>19.95</v>
      </c>
      <c r="M27" s="201">
        <v>0.98</v>
      </c>
      <c r="N27" s="201">
        <v>1.25</v>
      </c>
      <c r="O27" s="201">
        <v>0</v>
      </c>
      <c r="P27" s="201">
        <v>1.47</v>
      </c>
      <c r="Q27" s="201">
        <v>0.23</v>
      </c>
      <c r="R27" s="201">
        <v>0.45</v>
      </c>
      <c r="S27" s="201">
        <v>0.28000000000000003</v>
      </c>
      <c r="T27" s="201">
        <v>0</v>
      </c>
      <c r="U27" s="201">
        <v>4.41</v>
      </c>
      <c r="V27" s="201">
        <v>0.15</v>
      </c>
      <c r="W27" s="201">
        <v>0.49</v>
      </c>
      <c r="X27" s="201">
        <v>1.56</v>
      </c>
      <c r="Y27" s="201">
        <v>0</v>
      </c>
      <c r="Z27" s="201">
        <v>2.67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18.670000000000002</v>
      </c>
      <c r="K28" s="201">
        <v>3.58</v>
      </c>
      <c r="L28" s="201">
        <v>19.95</v>
      </c>
      <c r="M28" s="201">
        <v>0.98</v>
      </c>
      <c r="N28" s="201">
        <v>1.25</v>
      </c>
      <c r="O28" s="201">
        <v>0</v>
      </c>
      <c r="P28" s="201">
        <v>1.47</v>
      </c>
      <c r="Q28" s="201">
        <v>0.23</v>
      </c>
      <c r="R28" s="201">
        <v>0.45</v>
      </c>
      <c r="S28" s="201">
        <v>0.28000000000000003</v>
      </c>
      <c r="T28" s="201">
        <v>0</v>
      </c>
      <c r="U28" s="201">
        <v>4.41</v>
      </c>
      <c r="V28" s="201">
        <v>0.15</v>
      </c>
      <c r="W28" s="201">
        <v>0.49</v>
      </c>
      <c r="X28" s="201">
        <v>1.56</v>
      </c>
      <c r="Y28" s="201">
        <v>0</v>
      </c>
      <c r="Z28" s="201">
        <v>2.67</v>
      </c>
      <c r="AA28" s="201">
        <v>0.95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18.670000000000002</v>
      </c>
      <c r="K29" s="201">
        <v>0.32</v>
      </c>
      <c r="L29" s="201">
        <v>19.95</v>
      </c>
      <c r="M29" s="201">
        <v>0.98</v>
      </c>
      <c r="N29" s="201">
        <v>1.25</v>
      </c>
      <c r="O29" s="201">
        <v>0</v>
      </c>
      <c r="P29" s="201">
        <v>1.47</v>
      </c>
      <c r="Q29" s="201">
        <v>0.23</v>
      </c>
      <c r="R29" s="201">
        <v>0.45</v>
      </c>
      <c r="S29" s="201">
        <v>0.28000000000000003</v>
      </c>
      <c r="T29" s="201">
        <v>0</v>
      </c>
      <c r="U29" s="201">
        <v>4.41</v>
      </c>
      <c r="V29" s="201">
        <v>0.15</v>
      </c>
      <c r="W29" s="201">
        <v>0.49</v>
      </c>
      <c r="X29" s="201">
        <v>1.56</v>
      </c>
      <c r="Y29" s="201">
        <v>0</v>
      </c>
      <c r="Z29" s="201">
        <v>2.67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18.670000000000002</v>
      </c>
      <c r="K30" s="201">
        <v>0.32</v>
      </c>
      <c r="L30" s="201">
        <v>19.95</v>
      </c>
      <c r="M30" s="201">
        <v>0.98</v>
      </c>
      <c r="N30" s="201">
        <v>1.25</v>
      </c>
      <c r="O30" s="201">
        <v>0</v>
      </c>
      <c r="P30" s="201">
        <v>1.47</v>
      </c>
      <c r="Q30" s="201">
        <v>0.23</v>
      </c>
      <c r="R30" s="201">
        <v>0.45</v>
      </c>
      <c r="S30" s="201">
        <v>0.28000000000000003</v>
      </c>
      <c r="T30" s="201">
        <v>0</v>
      </c>
      <c r="U30" s="201">
        <v>4.41</v>
      </c>
      <c r="V30" s="201">
        <v>0.15</v>
      </c>
      <c r="W30" s="201">
        <v>0.49</v>
      </c>
      <c r="X30" s="201">
        <v>1.56</v>
      </c>
      <c r="Y30" s="201">
        <v>0</v>
      </c>
      <c r="Z30" s="201">
        <v>2.67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18.670000000000002</v>
      </c>
      <c r="K31" s="201">
        <v>0.32</v>
      </c>
      <c r="L31" s="201">
        <v>89.05</v>
      </c>
      <c r="M31" s="201">
        <v>0.98</v>
      </c>
      <c r="N31" s="201">
        <v>1.25</v>
      </c>
      <c r="O31" s="201">
        <v>0</v>
      </c>
      <c r="P31" s="201">
        <v>1.47</v>
      </c>
      <c r="Q31" s="201">
        <v>0.23</v>
      </c>
      <c r="R31" s="201">
        <v>0.45</v>
      </c>
      <c r="S31" s="201">
        <v>0.28000000000000003</v>
      </c>
      <c r="T31" s="201">
        <v>0</v>
      </c>
      <c r="U31" s="201">
        <v>4.41</v>
      </c>
      <c r="V31" s="201">
        <v>0.15</v>
      </c>
      <c r="W31" s="201">
        <v>0.49</v>
      </c>
      <c r="X31" s="201">
        <v>1.56</v>
      </c>
      <c r="Y31" s="201">
        <v>0</v>
      </c>
      <c r="Z31" s="201">
        <v>2.67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18.670000000000002</v>
      </c>
      <c r="K32" s="201">
        <v>3.58</v>
      </c>
      <c r="L32" s="201">
        <v>156.65</v>
      </c>
      <c r="M32" s="201">
        <v>0.98</v>
      </c>
      <c r="N32" s="201">
        <v>1.25</v>
      </c>
      <c r="O32" s="201">
        <v>0</v>
      </c>
      <c r="P32" s="201">
        <v>1.47</v>
      </c>
      <c r="Q32" s="201">
        <v>2.84</v>
      </c>
      <c r="R32" s="201">
        <v>0.45</v>
      </c>
      <c r="S32" s="201">
        <v>4.24</v>
      </c>
      <c r="T32" s="201">
        <v>0</v>
      </c>
      <c r="U32" s="201">
        <v>4.41</v>
      </c>
      <c r="V32" s="201">
        <v>0.15</v>
      </c>
      <c r="W32" s="201">
        <v>0.49</v>
      </c>
      <c r="X32" s="201">
        <v>1.56</v>
      </c>
      <c r="Y32" s="201">
        <v>0</v>
      </c>
      <c r="Z32" s="201">
        <v>2.67</v>
      </c>
      <c r="AA32" s="201">
        <v>0.95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19.61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18.670000000000002</v>
      </c>
      <c r="K33" s="201">
        <v>3.44</v>
      </c>
      <c r="L33" s="201">
        <v>224.25</v>
      </c>
      <c r="M33" s="201">
        <v>0.98</v>
      </c>
      <c r="N33" s="201">
        <v>1.25</v>
      </c>
      <c r="O33" s="201">
        <v>0</v>
      </c>
      <c r="P33" s="201">
        <v>1.47</v>
      </c>
      <c r="Q33" s="201">
        <v>2.84</v>
      </c>
      <c r="R33" s="201">
        <v>0.45</v>
      </c>
      <c r="S33" s="201">
        <v>4.24</v>
      </c>
      <c r="T33" s="201">
        <v>0</v>
      </c>
      <c r="U33" s="201">
        <v>4.41</v>
      </c>
      <c r="V33" s="201">
        <v>0.15</v>
      </c>
      <c r="W33" s="201">
        <v>0.49</v>
      </c>
      <c r="X33" s="201">
        <v>1.56</v>
      </c>
      <c r="Y33" s="201">
        <v>0</v>
      </c>
      <c r="Z33" s="201">
        <v>2.67</v>
      </c>
      <c r="AA33" s="201">
        <v>0.95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16.75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18.670000000000002</v>
      </c>
      <c r="K34" s="201">
        <v>3.58</v>
      </c>
      <c r="L34" s="201">
        <v>272.54000000000002</v>
      </c>
      <c r="M34" s="201">
        <v>0.98</v>
      </c>
      <c r="N34" s="201">
        <v>1.25</v>
      </c>
      <c r="O34" s="201">
        <v>0</v>
      </c>
      <c r="P34" s="201">
        <v>1.47</v>
      </c>
      <c r="Q34" s="201">
        <v>2.84</v>
      </c>
      <c r="R34" s="201">
        <v>0.45</v>
      </c>
      <c r="S34" s="201">
        <v>4.24</v>
      </c>
      <c r="T34" s="201">
        <v>0</v>
      </c>
      <c r="U34" s="201">
        <v>4.41</v>
      </c>
      <c r="V34" s="201">
        <v>0.15</v>
      </c>
      <c r="W34" s="201">
        <v>0.49</v>
      </c>
      <c r="X34" s="201">
        <v>1.56</v>
      </c>
      <c r="Y34" s="201">
        <v>0</v>
      </c>
      <c r="Z34" s="201">
        <v>2.67</v>
      </c>
      <c r="AA34" s="201">
        <v>0.95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16.75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18.670000000000002</v>
      </c>
      <c r="K35" s="201">
        <v>3.58</v>
      </c>
      <c r="L35" s="201">
        <v>272.54000000000002</v>
      </c>
      <c r="M35" s="201">
        <v>0.98</v>
      </c>
      <c r="N35" s="201">
        <v>1.25</v>
      </c>
      <c r="O35" s="201">
        <v>0</v>
      </c>
      <c r="P35" s="201">
        <v>1.47</v>
      </c>
      <c r="Q35" s="201">
        <v>2.84</v>
      </c>
      <c r="R35" s="201">
        <v>0.45</v>
      </c>
      <c r="S35" s="201">
        <v>4.24</v>
      </c>
      <c r="T35" s="201">
        <v>0</v>
      </c>
      <c r="U35" s="201">
        <v>4.41</v>
      </c>
      <c r="V35" s="201">
        <v>0.15</v>
      </c>
      <c r="W35" s="201">
        <v>0.49</v>
      </c>
      <c r="X35" s="201">
        <v>1.56</v>
      </c>
      <c r="Y35" s="201">
        <v>0</v>
      </c>
      <c r="Z35" s="201">
        <v>2.67</v>
      </c>
      <c r="AA35" s="201">
        <v>0.95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12.73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18.670000000000002</v>
      </c>
      <c r="K36" s="201">
        <v>3.58</v>
      </c>
      <c r="L36" s="201">
        <v>272.54000000000002</v>
      </c>
      <c r="M36" s="201">
        <v>0.98</v>
      </c>
      <c r="N36" s="201">
        <v>1.25</v>
      </c>
      <c r="O36" s="201">
        <v>0</v>
      </c>
      <c r="P36" s="201">
        <v>1.47</v>
      </c>
      <c r="Q36" s="201">
        <v>2.84</v>
      </c>
      <c r="R36" s="201">
        <v>0.45</v>
      </c>
      <c r="S36" s="201">
        <v>4.24</v>
      </c>
      <c r="T36" s="201">
        <v>0</v>
      </c>
      <c r="U36" s="201">
        <v>4.41</v>
      </c>
      <c r="V36" s="201">
        <v>0.15</v>
      </c>
      <c r="W36" s="201">
        <v>0.49</v>
      </c>
      <c r="X36" s="201">
        <v>1.56</v>
      </c>
      <c r="Y36" s="201">
        <v>0</v>
      </c>
      <c r="Z36" s="201">
        <v>2.67</v>
      </c>
      <c r="AA36" s="201">
        <v>0.95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12.73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18.670000000000002</v>
      </c>
      <c r="K37" s="201">
        <v>3.58</v>
      </c>
      <c r="L37" s="201">
        <v>272.54000000000002</v>
      </c>
      <c r="M37" s="201">
        <v>0.98</v>
      </c>
      <c r="N37" s="201">
        <v>1.25</v>
      </c>
      <c r="O37" s="201">
        <v>0</v>
      </c>
      <c r="P37" s="201">
        <v>1.47</v>
      </c>
      <c r="Q37" s="201">
        <v>2.84</v>
      </c>
      <c r="R37" s="201">
        <v>0.44</v>
      </c>
      <c r="S37" s="201">
        <v>4.24</v>
      </c>
      <c r="T37" s="201">
        <v>0</v>
      </c>
      <c r="U37" s="201">
        <v>4.41</v>
      </c>
      <c r="V37" s="201">
        <v>0.15</v>
      </c>
      <c r="W37" s="201">
        <v>0.49</v>
      </c>
      <c r="X37" s="201">
        <v>1.56</v>
      </c>
      <c r="Y37" s="201">
        <v>0</v>
      </c>
      <c r="Z37" s="201">
        <v>0</v>
      </c>
      <c r="AA37" s="201">
        <v>0.95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12.73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18.670000000000002</v>
      </c>
      <c r="K38" s="201">
        <v>3.58</v>
      </c>
      <c r="L38" s="201">
        <v>272.54000000000002</v>
      </c>
      <c r="M38" s="201">
        <v>0.98</v>
      </c>
      <c r="N38" s="201">
        <v>1.25</v>
      </c>
      <c r="O38" s="201">
        <v>0</v>
      </c>
      <c r="P38" s="201">
        <v>1.47</v>
      </c>
      <c r="Q38" s="201">
        <v>2.84</v>
      </c>
      <c r="R38" s="201">
        <v>1.95</v>
      </c>
      <c r="S38" s="201">
        <v>4.24</v>
      </c>
      <c r="T38" s="201">
        <v>0</v>
      </c>
      <c r="U38" s="201">
        <v>4.41</v>
      </c>
      <c r="V38" s="201">
        <v>0.15</v>
      </c>
      <c r="W38" s="201">
        <v>0.49</v>
      </c>
      <c r="X38" s="201">
        <v>1.56</v>
      </c>
      <c r="Y38" s="201">
        <v>0</v>
      </c>
      <c r="Z38" s="201">
        <v>2.67</v>
      </c>
      <c r="AA38" s="201">
        <v>0.95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12.73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18.670000000000002</v>
      </c>
      <c r="K39" s="201">
        <v>3.58</v>
      </c>
      <c r="L39" s="201">
        <v>272.54000000000002</v>
      </c>
      <c r="M39" s="201">
        <v>0.98</v>
      </c>
      <c r="N39" s="201">
        <v>1.25</v>
      </c>
      <c r="O39" s="201">
        <v>0</v>
      </c>
      <c r="P39" s="201">
        <v>1.47</v>
      </c>
      <c r="Q39" s="201">
        <v>2.84</v>
      </c>
      <c r="R39" s="201">
        <v>6.25</v>
      </c>
      <c r="S39" s="201">
        <v>4.24</v>
      </c>
      <c r="T39" s="201">
        <v>0</v>
      </c>
      <c r="U39" s="201">
        <v>4.41</v>
      </c>
      <c r="V39" s="201">
        <v>2.46</v>
      </c>
      <c r="W39" s="201">
        <v>0.49</v>
      </c>
      <c r="X39" s="201">
        <v>1.56</v>
      </c>
      <c r="Y39" s="201">
        <v>0</v>
      </c>
      <c r="Z39" s="201">
        <v>39.71</v>
      </c>
      <c r="AA39" s="201">
        <v>19.940000000000001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12.73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18.670000000000002</v>
      </c>
      <c r="K40" s="201">
        <v>3.58</v>
      </c>
      <c r="L40" s="201">
        <v>272.54000000000002</v>
      </c>
      <c r="M40" s="201">
        <v>0.98</v>
      </c>
      <c r="N40" s="201">
        <v>1.25</v>
      </c>
      <c r="O40" s="201">
        <v>0</v>
      </c>
      <c r="P40" s="201">
        <v>1.47</v>
      </c>
      <c r="Q40" s="201">
        <v>2.84</v>
      </c>
      <c r="R40" s="201">
        <v>6.25</v>
      </c>
      <c r="S40" s="201">
        <v>4.24</v>
      </c>
      <c r="T40" s="201">
        <v>0</v>
      </c>
      <c r="U40" s="201">
        <v>4.41</v>
      </c>
      <c r="V40" s="201">
        <v>2.46</v>
      </c>
      <c r="W40" s="201">
        <v>0.49</v>
      </c>
      <c r="X40" s="201">
        <v>1.56</v>
      </c>
      <c r="Y40" s="201">
        <v>0</v>
      </c>
      <c r="Z40" s="201">
        <v>58.64</v>
      </c>
      <c r="AA40" s="201">
        <v>19.940000000000001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12.73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18.670000000000002</v>
      </c>
      <c r="K41" s="201">
        <v>3.58</v>
      </c>
      <c r="L41" s="201">
        <v>272.54000000000002</v>
      </c>
      <c r="M41" s="201">
        <v>0.98</v>
      </c>
      <c r="N41" s="201">
        <v>1.25</v>
      </c>
      <c r="O41" s="201">
        <v>0</v>
      </c>
      <c r="P41" s="201">
        <v>1.47</v>
      </c>
      <c r="Q41" s="201">
        <v>2.84</v>
      </c>
      <c r="R41" s="201">
        <v>6.25</v>
      </c>
      <c r="S41" s="201">
        <v>4.24</v>
      </c>
      <c r="T41" s="201">
        <v>0</v>
      </c>
      <c r="U41" s="201">
        <v>4.41</v>
      </c>
      <c r="V41" s="201">
        <v>2.46</v>
      </c>
      <c r="W41" s="201">
        <v>0.49</v>
      </c>
      <c r="X41" s="201">
        <v>1.56</v>
      </c>
      <c r="Y41" s="201">
        <v>0</v>
      </c>
      <c r="Z41" s="201">
        <v>58.64</v>
      </c>
      <c r="AA41" s="201">
        <v>19.940000000000001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12.73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18.670000000000002</v>
      </c>
      <c r="K42" s="201">
        <v>3.58</v>
      </c>
      <c r="L42" s="201">
        <v>272.54000000000002</v>
      </c>
      <c r="M42" s="201">
        <v>0.98</v>
      </c>
      <c r="N42" s="201">
        <v>1.25</v>
      </c>
      <c r="O42" s="201">
        <v>0</v>
      </c>
      <c r="P42" s="201">
        <v>1.47</v>
      </c>
      <c r="Q42" s="201">
        <v>2.84</v>
      </c>
      <c r="R42" s="201">
        <v>6.25</v>
      </c>
      <c r="S42" s="201">
        <v>4.24</v>
      </c>
      <c r="T42" s="201">
        <v>0</v>
      </c>
      <c r="U42" s="201">
        <v>4.41</v>
      </c>
      <c r="V42" s="201">
        <v>2.46</v>
      </c>
      <c r="W42" s="201">
        <v>0.49</v>
      </c>
      <c r="X42" s="201">
        <v>1.56</v>
      </c>
      <c r="Y42" s="201">
        <v>0</v>
      </c>
      <c r="Z42" s="201">
        <v>58.64</v>
      </c>
      <c r="AA42" s="201">
        <v>19.940000000000001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12.73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18.670000000000002</v>
      </c>
      <c r="K43" s="201">
        <v>3.58</v>
      </c>
      <c r="L43" s="201">
        <v>272.54000000000002</v>
      </c>
      <c r="M43" s="201">
        <v>0.98</v>
      </c>
      <c r="N43" s="201">
        <v>1.25</v>
      </c>
      <c r="O43" s="201">
        <v>0</v>
      </c>
      <c r="P43" s="201">
        <v>1.47</v>
      </c>
      <c r="Q43" s="201">
        <v>2.84</v>
      </c>
      <c r="R43" s="201">
        <v>6.25</v>
      </c>
      <c r="S43" s="201">
        <v>4.24</v>
      </c>
      <c r="T43" s="201">
        <v>0</v>
      </c>
      <c r="U43" s="201">
        <v>4.41</v>
      </c>
      <c r="V43" s="201">
        <v>2.46</v>
      </c>
      <c r="W43" s="201">
        <v>0.49</v>
      </c>
      <c r="X43" s="201">
        <v>1.56</v>
      </c>
      <c r="Y43" s="201">
        <v>0</v>
      </c>
      <c r="Z43" s="201">
        <v>58.64</v>
      </c>
      <c r="AA43" s="201">
        <v>19.940000000000001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12.73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18.670000000000002</v>
      </c>
      <c r="K44" s="201">
        <v>3.58</v>
      </c>
      <c r="L44" s="201">
        <v>272.54000000000002</v>
      </c>
      <c r="M44" s="201">
        <v>0.98</v>
      </c>
      <c r="N44" s="201">
        <v>1.25</v>
      </c>
      <c r="O44" s="201">
        <v>0</v>
      </c>
      <c r="P44" s="201">
        <v>1.47</v>
      </c>
      <c r="Q44" s="201">
        <v>2.84</v>
      </c>
      <c r="R44" s="201">
        <v>6.25</v>
      </c>
      <c r="S44" s="201">
        <v>4.24</v>
      </c>
      <c r="T44" s="201">
        <v>0</v>
      </c>
      <c r="U44" s="201">
        <v>4.41</v>
      </c>
      <c r="V44" s="201">
        <v>2.46</v>
      </c>
      <c r="W44" s="201">
        <v>0.49</v>
      </c>
      <c r="X44" s="201">
        <v>1.56</v>
      </c>
      <c r="Y44" s="201">
        <v>0</v>
      </c>
      <c r="Z44" s="201">
        <v>58.64</v>
      </c>
      <c r="AA44" s="201">
        <v>19.940000000000001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12.73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18.670000000000002</v>
      </c>
      <c r="K45" s="201">
        <v>3.58</v>
      </c>
      <c r="L45" s="201">
        <v>272.54000000000002</v>
      </c>
      <c r="M45" s="201">
        <v>0.98</v>
      </c>
      <c r="N45" s="201">
        <v>1.25</v>
      </c>
      <c r="O45" s="201">
        <v>0</v>
      </c>
      <c r="P45" s="201">
        <v>1.47</v>
      </c>
      <c r="Q45" s="201">
        <v>2.84</v>
      </c>
      <c r="R45" s="201">
        <v>6.25</v>
      </c>
      <c r="S45" s="201">
        <v>4.24</v>
      </c>
      <c r="T45" s="201">
        <v>0</v>
      </c>
      <c r="U45" s="201">
        <v>4.41</v>
      </c>
      <c r="V45" s="201">
        <v>2.46</v>
      </c>
      <c r="W45" s="201">
        <v>0.13</v>
      </c>
      <c r="X45" s="201">
        <v>0</v>
      </c>
      <c r="Y45" s="201">
        <v>0</v>
      </c>
      <c r="Z45" s="201">
        <v>58.64</v>
      </c>
      <c r="AA45" s="201">
        <v>19.940000000000001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12.73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18.670000000000002</v>
      </c>
      <c r="K46" s="201">
        <v>3.58</v>
      </c>
      <c r="L46" s="201">
        <v>272.54000000000002</v>
      </c>
      <c r="M46" s="201">
        <v>0.98</v>
      </c>
      <c r="N46" s="201">
        <v>1.25</v>
      </c>
      <c r="O46" s="201">
        <v>0</v>
      </c>
      <c r="P46" s="201">
        <v>1.47</v>
      </c>
      <c r="Q46" s="201">
        <v>2.84</v>
      </c>
      <c r="R46" s="201">
        <v>6.25</v>
      </c>
      <c r="S46" s="201">
        <v>4.24</v>
      </c>
      <c r="T46" s="201">
        <v>0</v>
      </c>
      <c r="U46" s="201">
        <v>4.41</v>
      </c>
      <c r="V46" s="201">
        <v>2.46</v>
      </c>
      <c r="W46" s="201">
        <v>0.49</v>
      </c>
      <c r="X46" s="201">
        <v>0.99</v>
      </c>
      <c r="Y46" s="201">
        <v>0</v>
      </c>
      <c r="Z46" s="201">
        <v>58.64</v>
      </c>
      <c r="AA46" s="201">
        <v>19.940000000000001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12.73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18.670000000000002</v>
      </c>
      <c r="K47" s="201">
        <v>3.58</v>
      </c>
      <c r="L47" s="201">
        <v>272.54000000000002</v>
      </c>
      <c r="M47" s="201">
        <v>0.98</v>
      </c>
      <c r="N47" s="201">
        <v>1.25</v>
      </c>
      <c r="O47" s="201">
        <v>0</v>
      </c>
      <c r="P47" s="201">
        <v>1.47</v>
      </c>
      <c r="Q47" s="201">
        <v>2.84</v>
      </c>
      <c r="R47" s="201">
        <v>6.25</v>
      </c>
      <c r="S47" s="201">
        <v>4.24</v>
      </c>
      <c r="T47" s="201">
        <v>0</v>
      </c>
      <c r="U47" s="201">
        <v>4.41</v>
      </c>
      <c r="V47" s="201">
        <v>2.46</v>
      </c>
      <c r="W47" s="201">
        <v>0.49</v>
      </c>
      <c r="X47" s="201">
        <v>1.56</v>
      </c>
      <c r="Y47" s="201">
        <v>0</v>
      </c>
      <c r="Z47" s="201">
        <v>58.64</v>
      </c>
      <c r="AA47" s="201">
        <v>19.940000000000001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12.73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18.670000000000002</v>
      </c>
      <c r="K48" s="201">
        <v>3.58</v>
      </c>
      <c r="L48" s="201">
        <v>272.54000000000002</v>
      </c>
      <c r="M48" s="201">
        <v>0.98</v>
      </c>
      <c r="N48" s="201">
        <v>1.25</v>
      </c>
      <c r="O48" s="201">
        <v>0</v>
      </c>
      <c r="P48" s="201">
        <v>1.47</v>
      </c>
      <c r="Q48" s="201">
        <v>2.84</v>
      </c>
      <c r="R48" s="201">
        <v>6.25</v>
      </c>
      <c r="S48" s="201">
        <v>4.24</v>
      </c>
      <c r="T48" s="201">
        <v>0</v>
      </c>
      <c r="U48" s="201">
        <v>4.41</v>
      </c>
      <c r="V48" s="201">
        <v>2.46</v>
      </c>
      <c r="W48" s="201">
        <v>0.49</v>
      </c>
      <c r="X48" s="201">
        <v>1.56</v>
      </c>
      <c r="Y48" s="201">
        <v>0</v>
      </c>
      <c r="Z48" s="201">
        <v>58.64</v>
      </c>
      <c r="AA48" s="201">
        <v>19.940000000000001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12.73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18.670000000000002</v>
      </c>
      <c r="K49" s="201">
        <v>3.58</v>
      </c>
      <c r="L49" s="201">
        <v>272.54000000000002</v>
      </c>
      <c r="M49" s="201">
        <v>0.98</v>
      </c>
      <c r="N49" s="201">
        <v>1.25</v>
      </c>
      <c r="O49" s="201">
        <v>0</v>
      </c>
      <c r="P49" s="201">
        <v>1.47</v>
      </c>
      <c r="Q49" s="201">
        <v>2.84</v>
      </c>
      <c r="R49" s="201">
        <v>6.25</v>
      </c>
      <c r="S49" s="201">
        <v>4.24</v>
      </c>
      <c r="T49" s="201">
        <v>0</v>
      </c>
      <c r="U49" s="201">
        <v>4.41</v>
      </c>
      <c r="V49" s="201">
        <v>2.46</v>
      </c>
      <c r="W49" s="201">
        <v>0.49</v>
      </c>
      <c r="X49" s="201">
        <v>1.56</v>
      </c>
      <c r="Y49" s="201">
        <v>0</v>
      </c>
      <c r="Z49" s="201">
        <v>58.64</v>
      </c>
      <c r="AA49" s="201">
        <v>19.940000000000001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12.73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18.670000000000002</v>
      </c>
      <c r="K50" s="201">
        <v>3.58</v>
      </c>
      <c r="L50" s="201">
        <v>272.54000000000002</v>
      </c>
      <c r="M50" s="201">
        <v>0.98</v>
      </c>
      <c r="N50" s="201">
        <v>1.25</v>
      </c>
      <c r="O50" s="201">
        <v>0</v>
      </c>
      <c r="P50" s="201">
        <v>1.47</v>
      </c>
      <c r="Q50" s="201">
        <v>2.84</v>
      </c>
      <c r="R50" s="201">
        <v>6.25</v>
      </c>
      <c r="S50" s="201">
        <v>4.24</v>
      </c>
      <c r="T50" s="201">
        <v>0</v>
      </c>
      <c r="U50" s="201">
        <v>4.41</v>
      </c>
      <c r="V50" s="201">
        <v>2.46</v>
      </c>
      <c r="W50" s="201">
        <v>0.49</v>
      </c>
      <c r="X50" s="201">
        <v>1.56</v>
      </c>
      <c r="Y50" s="201">
        <v>0</v>
      </c>
      <c r="Z50" s="201">
        <v>58.64</v>
      </c>
      <c r="AA50" s="201">
        <v>19.940000000000001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12.73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18.670000000000002</v>
      </c>
      <c r="K51" s="201">
        <v>4.25</v>
      </c>
      <c r="L51" s="201">
        <v>270.70999999999998</v>
      </c>
      <c r="M51" s="201">
        <v>0.98</v>
      </c>
      <c r="N51" s="201">
        <v>1.25</v>
      </c>
      <c r="O51" s="201">
        <v>0</v>
      </c>
      <c r="P51" s="201">
        <v>1.47</v>
      </c>
      <c r="Q51" s="201">
        <v>3.15</v>
      </c>
      <c r="R51" s="201">
        <v>6.06</v>
      </c>
      <c r="S51" s="201">
        <v>3.75</v>
      </c>
      <c r="T51" s="201">
        <v>0</v>
      </c>
      <c r="U51" s="201">
        <v>4.41</v>
      </c>
      <c r="V51" s="201">
        <v>1.01</v>
      </c>
      <c r="W51" s="201">
        <v>0.49</v>
      </c>
      <c r="X51" s="201">
        <v>1.56</v>
      </c>
      <c r="Y51" s="201">
        <v>0</v>
      </c>
      <c r="Z51" s="201">
        <v>58.64</v>
      </c>
      <c r="AA51" s="201">
        <v>19.940000000000001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12.73</v>
      </c>
      <c r="AL51" s="201">
        <v>0</v>
      </c>
      <c r="AM51" s="201">
        <v>0</v>
      </c>
      <c r="AN51" s="201">
        <v>0</v>
      </c>
      <c r="AO51" s="201">
        <v>208.82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18.670000000000002</v>
      </c>
      <c r="K52" s="201">
        <v>4.25</v>
      </c>
      <c r="L52" s="201">
        <v>270.70999999999998</v>
      </c>
      <c r="M52" s="201">
        <v>0.98</v>
      </c>
      <c r="N52" s="201">
        <v>1.25</v>
      </c>
      <c r="O52" s="201">
        <v>0</v>
      </c>
      <c r="P52" s="201">
        <v>1.47</v>
      </c>
      <c r="Q52" s="201">
        <v>3.15</v>
      </c>
      <c r="R52" s="201">
        <v>6.06</v>
      </c>
      <c r="S52" s="201">
        <v>3.75</v>
      </c>
      <c r="T52" s="201">
        <v>0</v>
      </c>
      <c r="U52" s="201">
        <v>4.41</v>
      </c>
      <c r="V52" s="201">
        <v>1.01</v>
      </c>
      <c r="W52" s="201">
        <v>0.49</v>
      </c>
      <c r="X52" s="201">
        <v>1.56</v>
      </c>
      <c r="Y52" s="201">
        <v>0</v>
      </c>
      <c r="Z52" s="201">
        <v>58.64</v>
      </c>
      <c r="AA52" s="201">
        <v>19.940000000000001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12.73</v>
      </c>
      <c r="AL52" s="201">
        <v>0</v>
      </c>
      <c r="AM52" s="201">
        <v>0</v>
      </c>
      <c r="AN52" s="201">
        <v>0</v>
      </c>
      <c r="AO52" s="201">
        <v>208.82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18.670000000000002</v>
      </c>
      <c r="K53" s="201">
        <v>4.25</v>
      </c>
      <c r="L53" s="201">
        <v>270.70999999999998</v>
      </c>
      <c r="M53" s="201">
        <v>0.98</v>
      </c>
      <c r="N53" s="201">
        <v>1.25</v>
      </c>
      <c r="O53" s="201">
        <v>0</v>
      </c>
      <c r="P53" s="201">
        <v>1.47</v>
      </c>
      <c r="Q53" s="201">
        <v>3.15</v>
      </c>
      <c r="R53" s="201">
        <v>6.06</v>
      </c>
      <c r="S53" s="201">
        <v>3.75</v>
      </c>
      <c r="T53" s="201">
        <v>0</v>
      </c>
      <c r="U53" s="201">
        <v>4.41</v>
      </c>
      <c r="V53" s="201">
        <v>1.01</v>
      </c>
      <c r="W53" s="201">
        <v>0.49</v>
      </c>
      <c r="X53" s="201">
        <v>1.56</v>
      </c>
      <c r="Y53" s="201">
        <v>0</v>
      </c>
      <c r="Z53" s="201">
        <v>58.64</v>
      </c>
      <c r="AA53" s="201">
        <v>19.940000000000001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12.73</v>
      </c>
      <c r="AL53" s="201">
        <v>0</v>
      </c>
      <c r="AM53" s="201">
        <v>0</v>
      </c>
      <c r="AN53" s="201">
        <v>0</v>
      </c>
      <c r="AO53" s="201">
        <v>208.82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18.670000000000002</v>
      </c>
      <c r="K54" s="201">
        <v>4.25</v>
      </c>
      <c r="L54" s="201">
        <v>270.70999999999998</v>
      </c>
      <c r="M54" s="201">
        <v>0.97</v>
      </c>
      <c r="N54" s="201">
        <v>1.25</v>
      </c>
      <c r="O54" s="201">
        <v>0</v>
      </c>
      <c r="P54" s="201">
        <v>1.47</v>
      </c>
      <c r="Q54" s="201">
        <v>3.15</v>
      </c>
      <c r="R54" s="201">
        <v>6.06</v>
      </c>
      <c r="S54" s="201">
        <v>3.75</v>
      </c>
      <c r="T54" s="201">
        <v>0</v>
      </c>
      <c r="U54" s="201">
        <v>4.41</v>
      </c>
      <c r="V54" s="201">
        <v>1.01</v>
      </c>
      <c r="W54" s="201">
        <v>0.49</v>
      </c>
      <c r="X54" s="201">
        <v>1.56</v>
      </c>
      <c r="Y54" s="201">
        <v>0</v>
      </c>
      <c r="Z54" s="201">
        <v>58.64</v>
      </c>
      <c r="AA54" s="201">
        <v>19.940000000000001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12.73</v>
      </c>
      <c r="AL54" s="201">
        <v>0</v>
      </c>
      <c r="AM54" s="201">
        <v>0</v>
      </c>
      <c r="AN54" s="201">
        <v>0</v>
      </c>
      <c r="AO54" s="201">
        <v>208.82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18.670000000000002</v>
      </c>
      <c r="K55" s="201">
        <v>4.25</v>
      </c>
      <c r="L55" s="201">
        <v>270.70999999999998</v>
      </c>
      <c r="M55" s="201">
        <v>0.97</v>
      </c>
      <c r="N55" s="201">
        <v>1.25</v>
      </c>
      <c r="O55" s="201">
        <v>0</v>
      </c>
      <c r="P55" s="201">
        <v>1.47</v>
      </c>
      <c r="Q55" s="201">
        <v>3.15</v>
      </c>
      <c r="R55" s="201">
        <v>6.06</v>
      </c>
      <c r="S55" s="201">
        <v>3.75</v>
      </c>
      <c r="T55" s="201">
        <v>0</v>
      </c>
      <c r="U55" s="201">
        <v>4.41</v>
      </c>
      <c r="V55" s="201">
        <v>1.01</v>
      </c>
      <c r="W55" s="201">
        <v>0.49</v>
      </c>
      <c r="X55" s="201">
        <v>1.56</v>
      </c>
      <c r="Y55" s="201">
        <v>0</v>
      </c>
      <c r="Z55" s="201">
        <v>58.64</v>
      </c>
      <c r="AA55" s="201">
        <v>19.940000000000001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12.73</v>
      </c>
      <c r="AL55" s="201">
        <v>0</v>
      </c>
      <c r="AM55" s="201">
        <v>0</v>
      </c>
      <c r="AN55" s="201">
        <v>0</v>
      </c>
      <c r="AO55" s="201">
        <v>208.82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18.670000000000002</v>
      </c>
      <c r="K56" s="201">
        <v>4.25</v>
      </c>
      <c r="L56" s="201">
        <v>270.70999999999998</v>
      </c>
      <c r="M56" s="201">
        <v>0.97</v>
      </c>
      <c r="N56" s="201">
        <v>1.25</v>
      </c>
      <c r="O56" s="201">
        <v>0</v>
      </c>
      <c r="P56" s="201">
        <v>1.47</v>
      </c>
      <c r="Q56" s="201">
        <v>3.15</v>
      </c>
      <c r="R56" s="201">
        <v>6.06</v>
      </c>
      <c r="S56" s="201">
        <v>3.75</v>
      </c>
      <c r="T56" s="201">
        <v>0</v>
      </c>
      <c r="U56" s="201">
        <v>4.41</v>
      </c>
      <c r="V56" s="201">
        <v>1.01</v>
      </c>
      <c r="W56" s="201">
        <v>0.49</v>
      </c>
      <c r="X56" s="201">
        <v>1.56</v>
      </c>
      <c r="Y56" s="201">
        <v>0</v>
      </c>
      <c r="Z56" s="201">
        <v>58.64</v>
      </c>
      <c r="AA56" s="201">
        <v>19.940000000000001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12.73</v>
      </c>
      <c r="AL56" s="201">
        <v>0</v>
      </c>
      <c r="AM56" s="201">
        <v>0</v>
      </c>
      <c r="AN56" s="201">
        <v>0</v>
      </c>
      <c r="AO56" s="201">
        <v>208.82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18.670000000000002</v>
      </c>
      <c r="K57" s="201">
        <v>4.25</v>
      </c>
      <c r="L57" s="201">
        <v>270.70999999999998</v>
      </c>
      <c r="M57" s="201">
        <v>0.97</v>
      </c>
      <c r="N57" s="201">
        <v>1.25</v>
      </c>
      <c r="O57" s="201">
        <v>0</v>
      </c>
      <c r="P57" s="201">
        <v>1.47</v>
      </c>
      <c r="Q57" s="201">
        <v>3.15</v>
      </c>
      <c r="R57" s="201">
        <v>6.06</v>
      </c>
      <c r="S57" s="201">
        <v>3.75</v>
      </c>
      <c r="T57" s="201">
        <v>0</v>
      </c>
      <c r="U57" s="201">
        <v>4.41</v>
      </c>
      <c r="V57" s="201">
        <v>0.15</v>
      </c>
      <c r="W57" s="201">
        <v>0.49</v>
      </c>
      <c r="X57" s="201">
        <v>1.56</v>
      </c>
      <c r="Y57" s="201">
        <v>0</v>
      </c>
      <c r="Z57" s="201">
        <v>58.64</v>
      </c>
      <c r="AA57" s="201">
        <v>19.940000000000001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12.73</v>
      </c>
      <c r="AL57" s="201">
        <v>0</v>
      </c>
      <c r="AM57" s="201">
        <v>0</v>
      </c>
      <c r="AN57" s="201">
        <v>0</v>
      </c>
      <c r="AO57" s="201">
        <v>208.82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18.670000000000002</v>
      </c>
      <c r="K58" s="201">
        <v>4.25</v>
      </c>
      <c r="L58" s="201">
        <v>270.70999999999998</v>
      </c>
      <c r="M58" s="201">
        <v>0.97</v>
      </c>
      <c r="N58" s="201">
        <v>1.25</v>
      </c>
      <c r="O58" s="201">
        <v>0</v>
      </c>
      <c r="P58" s="201">
        <v>1.47</v>
      </c>
      <c r="Q58" s="201">
        <v>3.15</v>
      </c>
      <c r="R58" s="201">
        <v>0.44</v>
      </c>
      <c r="S58" s="201">
        <v>3.75</v>
      </c>
      <c r="T58" s="201">
        <v>0</v>
      </c>
      <c r="U58" s="201">
        <v>4.41</v>
      </c>
      <c r="V58" s="201">
        <v>0.15</v>
      </c>
      <c r="W58" s="201">
        <v>0.49</v>
      </c>
      <c r="X58" s="201">
        <v>1.56</v>
      </c>
      <c r="Y58" s="201">
        <v>0</v>
      </c>
      <c r="Z58" s="201">
        <v>29.66</v>
      </c>
      <c r="AA58" s="201">
        <v>19.940000000000001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12.73</v>
      </c>
      <c r="AL58" s="201">
        <v>0</v>
      </c>
      <c r="AM58" s="201">
        <v>0</v>
      </c>
      <c r="AN58" s="201">
        <v>0</v>
      </c>
      <c r="AO58" s="201">
        <v>208.82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18.670000000000002</v>
      </c>
      <c r="K59" s="201">
        <v>4.25</v>
      </c>
      <c r="L59" s="201">
        <v>270.70999999999998</v>
      </c>
      <c r="M59" s="201">
        <v>0.98</v>
      </c>
      <c r="N59" s="201">
        <v>1.25</v>
      </c>
      <c r="O59" s="201">
        <v>0</v>
      </c>
      <c r="P59" s="201">
        <v>1.47</v>
      </c>
      <c r="Q59" s="201">
        <v>0.23</v>
      </c>
      <c r="R59" s="201">
        <v>0.45</v>
      </c>
      <c r="S59" s="201">
        <v>0.28000000000000003</v>
      </c>
      <c r="T59" s="201">
        <v>0</v>
      </c>
      <c r="U59" s="201">
        <v>4.41</v>
      </c>
      <c r="V59" s="201">
        <v>0.15</v>
      </c>
      <c r="W59" s="201">
        <v>0.49</v>
      </c>
      <c r="X59" s="201">
        <v>1.56</v>
      </c>
      <c r="Y59" s="201">
        <v>0</v>
      </c>
      <c r="Z59" s="201">
        <v>2.15</v>
      </c>
      <c r="AA59" s="201">
        <v>0.75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12.73</v>
      </c>
      <c r="AL59" s="201">
        <v>0</v>
      </c>
      <c r="AM59" s="201">
        <v>0</v>
      </c>
      <c r="AN59" s="201">
        <v>0</v>
      </c>
      <c r="AO59" s="201">
        <v>208.82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11.92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18.670000000000002</v>
      </c>
      <c r="K60" s="201">
        <v>4.25</v>
      </c>
      <c r="L60" s="201">
        <v>270.70999999999998</v>
      </c>
      <c r="M60" s="201">
        <v>0.98</v>
      </c>
      <c r="N60" s="201">
        <v>1.25</v>
      </c>
      <c r="O60" s="201">
        <v>0</v>
      </c>
      <c r="P60" s="201">
        <v>1.47</v>
      </c>
      <c r="Q60" s="201">
        <v>0.23</v>
      </c>
      <c r="R60" s="201">
        <v>0.45</v>
      </c>
      <c r="S60" s="201">
        <v>0.28000000000000003</v>
      </c>
      <c r="T60" s="201">
        <v>0</v>
      </c>
      <c r="U60" s="201">
        <v>4.41</v>
      </c>
      <c r="V60" s="201">
        <v>0.15</v>
      </c>
      <c r="W60" s="201">
        <v>0.49</v>
      </c>
      <c r="X60" s="201">
        <v>1.56</v>
      </c>
      <c r="Y60" s="201">
        <v>0</v>
      </c>
      <c r="Z60" s="201">
        <v>2.15</v>
      </c>
      <c r="AA60" s="201">
        <v>0.75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12.73</v>
      </c>
      <c r="AL60" s="201">
        <v>0</v>
      </c>
      <c r="AM60" s="201">
        <v>0</v>
      </c>
      <c r="AN60" s="201">
        <v>0</v>
      </c>
      <c r="AO60" s="201">
        <v>208.82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11.92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18.670000000000002</v>
      </c>
      <c r="K61" s="201">
        <v>4.25</v>
      </c>
      <c r="L61" s="201">
        <v>224.45</v>
      </c>
      <c r="M61" s="201">
        <v>0.98</v>
      </c>
      <c r="N61" s="201">
        <v>1.25</v>
      </c>
      <c r="O61" s="201">
        <v>0</v>
      </c>
      <c r="P61" s="201">
        <v>1.47</v>
      </c>
      <c r="Q61" s="201">
        <v>0.23</v>
      </c>
      <c r="R61" s="201">
        <v>0.45</v>
      </c>
      <c r="S61" s="201">
        <v>0.28000000000000003</v>
      </c>
      <c r="T61" s="201">
        <v>0</v>
      </c>
      <c r="U61" s="201">
        <v>4.41</v>
      </c>
      <c r="V61" s="201">
        <v>0.16</v>
      </c>
      <c r="W61" s="201">
        <v>0.49</v>
      </c>
      <c r="X61" s="201">
        <v>1.56</v>
      </c>
      <c r="Y61" s="201">
        <v>0</v>
      </c>
      <c r="Z61" s="201">
        <v>2.67</v>
      </c>
      <c r="AA61" s="201">
        <v>0.95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12.73</v>
      </c>
      <c r="AL61" s="201">
        <v>0</v>
      </c>
      <c r="AM61" s="201">
        <v>0</v>
      </c>
      <c r="AN61" s="201">
        <v>0</v>
      </c>
      <c r="AO61" s="201">
        <v>208.82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11.92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18.670000000000002</v>
      </c>
      <c r="K62" s="201">
        <v>4.25</v>
      </c>
      <c r="L62" s="201">
        <v>204.32</v>
      </c>
      <c r="M62" s="201">
        <v>0.98</v>
      </c>
      <c r="N62" s="201">
        <v>1.25</v>
      </c>
      <c r="O62" s="201">
        <v>0</v>
      </c>
      <c r="P62" s="201">
        <v>1.47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4.41</v>
      </c>
      <c r="V62" s="201">
        <v>0.15</v>
      </c>
      <c r="W62" s="201">
        <v>0.49</v>
      </c>
      <c r="X62" s="201">
        <v>1.56</v>
      </c>
      <c r="Y62" s="201">
        <v>0</v>
      </c>
      <c r="Z62" s="201">
        <v>2.68</v>
      </c>
      <c r="AA62" s="201">
        <v>0.95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12.73</v>
      </c>
      <c r="AL62" s="201">
        <v>0</v>
      </c>
      <c r="AM62" s="201">
        <v>0</v>
      </c>
      <c r="AN62" s="201">
        <v>0</v>
      </c>
      <c r="AO62" s="201">
        <v>208.82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11.92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18.670000000000002</v>
      </c>
      <c r="K63" s="201">
        <v>4.25</v>
      </c>
      <c r="L63" s="201">
        <v>194.28</v>
      </c>
      <c r="M63" s="201">
        <v>0.98</v>
      </c>
      <c r="N63" s="201">
        <v>2.2799999999999998</v>
      </c>
      <c r="O63" s="201">
        <v>0</v>
      </c>
      <c r="P63" s="201">
        <v>1.47</v>
      </c>
      <c r="Q63" s="201">
        <v>0.23</v>
      </c>
      <c r="R63" s="201">
        <v>0.45</v>
      </c>
      <c r="S63" s="201">
        <v>0.28000000000000003</v>
      </c>
      <c r="T63" s="201">
        <v>0</v>
      </c>
      <c r="U63" s="201">
        <v>4.41</v>
      </c>
      <c r="V63" s="201">
        <v>0.15</v>
      </c>
      <c r="W63" s="201">
        <v>0.49</v>
      </c>
      <c r="X63" s="201">
        <v>1.56</v>
      </c>
      <c r="Y63" s="201">
        <v>0</v>
      </c>
      <c r="Z63" s="201">
        <v>2.68</v>
      </c>
      <c r="AA63" s="201">
        <v>0.95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18.78</v>
      </c>
      <c r="AL63" s="201">
        <v>0</v>
      </c>
      <c r="AM63" s="201">
        <v>0</v>
      </c>
      <c r="AN63" s="201">
        <v>0</v>
      </c>
      <c r="AO63" s="201">
        <v>208.82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11.92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18.670000000000002</v>
      </c>
      <c r="K64" s="201">
        <v>4.25</v>
      </c>
      <c r="L64" s="201">
        <v>184.21</v>
      </c>
      <c r="M64" s="201">
        <v>0.98</v>
      </c>
      <c r="N64" s="201">
        <v>1.25</v>
      </c>
      <c r="O64" s="201">
        <v>0</v>
      </c>
      <c r="P64" s="201">
        <v>1.47</v>
      </c>
      <c r="Q64" s="201">
        <v>0.23</v>
      </c>
      <c r="R64" s="201">
        <v>0.45</v>
      </c>
      <c r="S64" s="201">
        <v>0.28000000000000003</v>
      </c>
      <c r="T64" s="201">
        <v>0</v>
      </c>
      <c r="U64" s="201">
        <v>4.41</v>
      </c>
      <c r="V64" s="201">
        <v>0.15</v>
      </c>
      <c r="W64" s="201">
        <v>0.49</v>
      </c>
      <c r="X64" s="201">
        <v>1.56</v>
      </c>
      <c r="Y64" s="201">
        <v>0</v>
      </c>
      <c r="Z64" s="201">
        <v>2.68</v>
      </c>
      <c r="AA64" s="201">
        <v>0.95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18.78</v>
      </c>
      <c r="AL64" s="201">
        <v>0</v>
      </c>
      <c r="AM64" s="201">
        <v>0</v>
      </c>
      <c r="AN64" s="201">
        <v>0</v>
      </c>
      <c r="AO64" s="201">
        <v>208.82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11.92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18.670000000000002</v>
      </c>
      <c r="K65" s="201">
        <v>4.25</v>
      </c>
      <c r="L65" s="201">
        <v>179.18</v>
      </c>
      <c r="M65" s="201">
        <v>0.98</v>
      </c>
      <c r="N65" s="201">
        <v>1.25</v>
      </c>
      <c r="O65" s="201">
        <v>0</v>
      </c>
      <c r="P65" s="201">
        <v>1.47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4.41</v>
      </c>
      <c r="V65" s="201">
        <v>0.15</v>
      </c>
      <c r="W65" s="201">
        <v>0.49</v>
      </c>
      <c r="X65" s="201">
        <v>1.56</v>
      </c>
      <c r="Y65" s="201">
        <v>0</v>
      </c>
      <c r="Z65" s="201">
        <v>2.68</v>
      </c>
      <c r="AA65" s="201">
        <v>0.95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18.78</v>
      </c>
      <c r="AL65" s="201">
        <v>0</v>
      </c>
      <c r="AM65" s="201">
        <v>0</v>
      </c>
      <c r="AN65" s="201">
        <v>0</v>
      </c>
      <c r="AO65" s="201">
        <v>208.82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11.92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18.670000000000002</v>
      </c>
      <c r="K66" s="201">
        <v>4.25</v>
      </c>
      <c r="L66" s="201">
        <v>143.97</v>
      </c>
      <c r="M66" s="201">
        <v>0.98</v>
      </c>
      <c r="N66" s="201">
        <v>1.25</v>
      </c>
      <c r="O66" s="201">
        <v>0</v>
      </c>
      <c r="P66" s="201">
        <v>1.47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4.41</v>
      </c>
      <c r="V66" s="201">
        <v>0.15</v>
      </c>
      <c r="W66" s="201">
        <v>0.49</v>
      </c>
      <c r="X66" s="201">
        <v>1.56</v>
      </c>
      <c r="Y66" s="201">
        <v>0</v>
      </c>
      <c r="Z66" s="201">
        <v>2.68</v>
      </c>
      <c r="AA66" s="201">
        <v>0.95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18.78</v>
      </c>
      <c r="AL66" s="201">
        <v>0</v>
      </c>
      <c r="AM66" s="201">
        <v>0</v>
      </c>
      <c r="AN66" s="201">
        <v>0</v>
      </c>
      <c r="AO66" s="201">
        <v>208.82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11.92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18.670000000000002</v>
      </c>
      <c r="K67" s="201">
        <v>4.25</v>
      </c>
      <c r="L67" s="201">
        <v>143.97</v>
      </c>
      <c r="M67" s="201">
        <v>0.98</v>
      </c>
      <c r="N67" s="201">
        <v>1.25</v>
      </c>
      <c r="O67" s="201">
        <v>0</v>
      </c>
      <c r="P67" s="201">
        <v>1.08</v>
      </c>
      <c r="Q67" s="201">
        <v>0.23</v>
      </c>
      <c r="R67" s="201">
        <v>0.45</v>
      </c>
      <c r="S67" s="201">
        <v>0.28000000000000003</v>
      </c>
      <c r="T67" s="201">
        <v>0</v>
      </c>
      <c r="U67" s="201">
        <v>4.41</v>
      </c>
      <c r="V67" s="201">
        <v>0.15</v>
      </c>
      <c r="W67" s="201">
        <v>0.49</v>
      </c>
      <c r="X67" s="201">
        <v>1.56</v>
      </c>
      <c r="Y67" s="201">
        <v>0</v>
      </c>
      <c r="Z67" s="201">
        <v>2.67</v>
      </c>
      <c r="AA67" s="201">
        <v>4.18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18.78</v>
      </c>
      <c r="AL67" s="201">
        <v>0</v>
      </c>
      <c r="AM67" s="201">
        <v>0</v>
      </c>
      <c r="AN67" s="201">
        <v>0</v>
      </c>
      <c r="AO67" s="201">
        <v>208.82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11.92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18.670000000000002</v>
      </c>
      <c r="K68" s="201">
        <v>4.25</v>
      </c>
      <c r="L68" s="201">
        <v>143.97</v>
      </c>
      <c r="M68" s="201">
        <v>0.98</v>
      </c>
      <c r="N68" s="201">
        <v>1.25</v>
      </c>
      <c r="O68" s="201">
        <v>0</v>
      </c>
      <c r="P68" s="201">
        <v>1.08</v>
      </c>
      <c r="Q68" s="201">
        <v>0.23</v>
      </c>
      <c r="R68" s="201">
        <v>0.45</v>
      </c>
      <c r="S68" s="201">
        <v>0.28000000000000003</v>
      </c>
      <c r="T68" s="201">
        <v>0</v>
      </c>
      <c r="U68" s="201">
        <v>4.41</v>
      </c>
      <c r="V68" s="201">
        <v>0.15</v>
      </c>
      <c r="W68" s="201">
        <v>0.49</v>
      </c>
      <c r="X68" s="201">
        <v>1.56</v>
      </c>
      <c r="Y68" s="201">
        <v>0</v>
      </c>
      <c r="Z68" s="201">
        <v>2.67</v>
      </c>
      <c r="AA68" s="201">
        <v>4.3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18.78</v>
      </c>
      <c r="AL68" s="201">
        <v>0</v>
      </c>
      <c r="AM68" s="201">
        <v>0</v>
      </c>
      <c r="AN68" s="201">
        <v>0</v>
      </c>
      <c r="AO68" s="201">
        <v>208.82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11.92</v>
      </c>
      <c r="E69" s="201">
        <v>0</v>
      </c>
      <c r="F69" s="201">
        <v>0</v>
      </c>
      <c r="G69" s="201">
        <v>19.16</v>
      </c>
      <c r="H69" s="201">
        <v>0</v>
      </c>
      <c r="I69" s="201">
        <v>0</v>
      </c>
      <c r="J69" s="201">
        <v>18.670000000000002</v>
      </c>
      <c r="K69" s="201">
        <v>4.25</v>
      </c>
      <c r="L69" s="201">
        <v>128.88999999999999</v>
      </c>
      <c r="M69" s="201">
        <v>0.98</v>
      </c>
      <c r="N69" s="201">
        <v>1.25</v>
      </c>
      <c r="O69" s="201">
        <v>0</v>
      </c>
      <c r="P69" s="201">
        <v>1.08</v>
      </c>
      <c r="Q69" s="201">
        <v>0.23</v>
      </c>
      <c r="R69" s="201">
        <v>0.45</v>
      </c>
      <c r="S69" s="201">
        <v>0.28000000000000003</v>
      </c>
      <c r="T69" s="201">
        <v>0</v>
      </c>
      <c r="U69" s="201">
        <v>4.41</v>
      </c>
      <c r="V69" s="201">
        <v>0.15</v>
      </c>
      <c r="W69" s="201">
        <v>0.49</v>
      </c>
      <c r="X69" s="201">
        <v>1.56</v>
      </c>
      <c r="Y69" s="201">
        <v>0</v>
      </c>
      <c r="Z69" s="201">
        <v>2.67</v>
      </c>
      <c r="AA69" s="201">
        <v>0.95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18.78</v>
      </c>
      <c r="AL69" s="201">
        <v>0</v>
      </c>
      <c r="AM69" s="201">
        <v>0</v>
      </c>
      <c r="AN69" s="201">
        <v>0</v>
      </c>
      <c r="AO69" s="201">
        <v>208.82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11.92</v>
      </c>
      <c r="E70" s="201">
        <v>0</v>
      </c>
      <c r="F70" s="201">
        <v>0</v>
      </c>
      <c r="G70" s="201">
        <v>19.16</v>
      </c>
      <c r="H70" s="201">
        <v>0</v>
      </c>
      <c r="I70" s="201">
        <v>0</v>
      </c>
      <c r="J70" s="201">
        <v>18.670000000000002</v>
      </c>
      <c r="K70" s="201">
        <v>4.25</v>
      </c>
      <c r="L70" s="201">
        <v>128.88999999999999</v>
      </c>
      <c r="M70" s="201">
        <v>0.98</v>
      </c>
      <c r="N70" s="201">
        <v>1.25</v>
      </c>
      <c r="O70" s="201">
        <v>0</v>
      </c>
      <c r="P70" s="201">
        <v>1.08</v>
      </c>
      <c r="Q70" s="201">
        <v>0.23</v>
      </c>
      <c r="R70" s="201">
        <v>0.45</v>
      </c>
      <c r="S70" s="201">
        <v>0.28000000000000003</v>
      </c>
      <c r="T70" s="201">
        <v>0</v>
      </c>
      <c r="U70" s="201">
        <v>4.41</v>
      </c>
      <c r="V70" s="201">
        <v>0.15</v>
      </c>
      <c r="W70" s="201">
        <v>0.49</v>
      </c>
      <c r="X70" s="201">
        <v>1.56</v>
      </c>
      <c r="Y70" s="201">
        <v>0</v>
      </c>
      <c r="Z70" s="201">
        <v>2.67</v>
      </c>
      <c r="AA70" s="201">
        <v>0.95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18.78</v>
      </c>
      <c r="AL70" s="201">
        <v>0</v>
      </c>
      <c r="AM70" s="201">
        <v>0</v>
      </c>
      <c r="AN70" s="201">
        <v>0</v>
      </c>
      <c r="AO70" s="201">
        <v>208.82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11.92</v>
      </c>
      <c r="E71" s="201">
        <v>0</v>
      </c>
      <c r="F71" s="201">
        <v>0</v>
      </c>
      <c r="G71" s="201">
        <v>19.489999999999998</v>
      </c>
      <c r="H71" s="201">
        <v>0</v>
      </c>
      <c r="I71" s="201">
        <v>0</v>
      </c>
      <c r="J71" s="201">
        <v>18.670000000000002</v>
      </c>
      <c r="K71" s="201">
        <v>4.25</v>
      </c>
      <c r="L71" s="201">
        <v>138.94999999999999</v>
      </c>
      <c r="M71" s="201">
        <v>0.98</v>
      </c>
      <c r="N71" s="201">
        <v>1.25</v>
      </c>
      <c r="O71" s="201">
        <v>0</v>
      </c>
      <c r="P71" s="201">
        <v>1.08</v>
      </c>
      <c r="Q71" s="201">
        <v>0.23</v>
      </c>
      <c r="R71" s="201">
        <v>0.45</v>
      </c>
      <c r="S71" s="201">
        <v>0.28000000000000003</v>
      </c>
      <c r="T71" s="201">
        <v>0</v>
      </c>
      <c r="U71" s="201">
        <v>4.41</v>
      </c>
      <c r="V71" s="201">
        <v>0.15</v>
      </c>
      <c r="W71" s="201">
        <v>0.49</v>
      </c>
      <c r="X71" s="201">
        <v>1.56</v>
      </c>
      <c r="Y71" s="201">
        <v>0</v>
      </c>
      <c r="Z71" s="201">
        <v>2.67</v>
      </c>
      <c r="AA71" s="201">
        <v>0.95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19.61</v>
      </c>
      <c r="AL71" s="201">
        <v>0</v>
      </c>
      <c r="AM71" s="201">
        <v>0</v>
      </c>
      <c r="AN71" s="201">
        <v>0</v>
      </c>
      <c r="AO71" s="201">
        <v>202.29</v>
      </c>
      <c r="AP71" s="201">
        <v>6.53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11.92</v>
      </c>
      <c r="E72" s="201">
        <v>0</v>
      </c>
      <c r="F72" s="201">
        <v>0</v>
      </c>
      <c r="G72" s="201">
        <v>19.489999999999998</v>
      </c>
      <c r="H72" s="201">
        <v>0</v>
      </c>
      <c r="I72" s="201">
        <v>0</v>
      </c>
      <c r="J72" s="201">
        <v>18.670000000000002</v>
      </c>
      <c r="K72" s="201">
        <v>4.25</v>
      </c>
      <c r="L72" s="201">
        <v>128.88999999999999</v>
      </c>
      <c r="M72" s="201">
        <v>0.98</v>
      </c>
      <c r="N72" s="201">
        <v>1.25</v>
      </c>
      <c r="O72" s="201">
        <v>0</v>
      </c>
      <c r="P72" s="201">
        <v>1.08</v>
      </c>
      <c r="Q72" s="201">
        <v>0.23</v>
      </c>
      <c r="R72" s="201">
        <v>0.45</v>
      </c>
      <c r="S72" s="201">
        <v>0.28000000000000003</v>
      </c>
      <c r="T72" s="201">
        <v>0</v>
      </c>
      <c r="U72" s="201">
        <v>4.41</v>
      </c>
      <c r="V72" s="201">
        <v>0.15</v>
      </c>
      <c r="W72" s="201">
        <v>0.49</v>
      </c>
      <c r="X72" s="201">
        <v>1.56</v>
      </c>
      <c r="Y72" s="201">
        <v>0</v>
      </c>
      <c r="Z72" s="201">
        <v>2.67</v>
      </c>
      <c r="AA72" s="201">
        <v>0.95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19.61</v>
      </c>
      <c r="AL72" s="201">
        <v>0</v>
      </c>
      <c r="AM72" s="201">
        <v>0</v>
      </c>
      <c r="AN72" s="201">
        <v>0</v>
      </c>
      <c r="AO72" s="201">
        <v>202.29</v>
      </c>
      <c r="AP72" s="201">
        <v>6.53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11.92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18.670000000000002</v>
      </c>
      <c r="K73" s="201">
        <v>4.25</v>
      </c>
      <c r="L73" s="201">
        <v>98.71</v>
      </c>
      <c r="M73" s="201">
        <v>0.98</v>
      </c>
      <c r="N73" s="201">
        <v>1.25</v>
      </c>
      <c r="O73" s="201">
        <v>0</v>
      </c>
      <c r="P73" s="201">
        <v>1.08</v>
      </c>
      <c r="Q73" s="201">
        <v>0.23</v>
      </c>
      <c r="R73" s="201">
        <v>0.45</v>
      </c>
      <c r="S73" s="201">
        <v>0.28000000000000003</v>
      </c>
      <c r="T73" s="201">
        <v>0</v>
      </c>
      <c r="U73" s="201">
        <v>4.41</v>
      </c>
      <c r="V73" s="201">
        <v>0.15</v>
      </c>
      <c r="W73" s="201">
        <v>0.49</v>
      </c>
      <c r="X73" s="201">
        <v>1.56</v>
      </c>
      <c r="Y73" s="201">
        <v>0</v>
      </c>
      <c r="Z73" s="201">
        <v>2.67</v>
      </c>
      <c r="AA73" s="201">
        <v>0.95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19.61</v>
      </c>
      <c r="AL73" s="201">
        <v>0</v>
      </c>
      <c r="AM73" s="201">
        <v>0</v>
      </c>
      <c r="AN73" s="201">
        <v>0</v>
      </c>
      <c r="AO73" s="201">
        <v>202.29</v>
      </c>
      <c r="AP73" s="201">
        <v>6.53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11.92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18.670000000000002</v>
      </c>
      <c r="K74" s="201">
        <v>4.25</v>
      </c>
      <c r="L74" s="201">
        <v>98.71</v>
      </c>
      <c r="M74" s="201">
        <v>0.98</v>
      </c>
      <c r="N74" s="201">
        <v>1.25</v>
      </c>
      <c r="O74" s="201">
        <v>0</v>
      </c>
      <c r="P74" s="201">
        <v>1.08</v>
      </c>
      <c r="Q74" s="201">
        <v>0.38</v>
      </c>
      <c r="R74" s="201">
        <v>0.45</v>
      </c>
      <c r="S74" s="201">
        <v>0.28000000000000003</v>
      </c>
      <c r="T74" s="201">
        <v>0</v>
      </c>
      <c r="U74" s="201">
        <v>4.41</v>
      </c>
      <c r="V74" s="201">
        <v>0.15</v>
      </c>
      <c r="W74" s="201">
        <v>0.49</v>
      </c>
      <c r="X74" s="201">
        <v>1.56</v>
      </c>
      <c r="Y74" s="201">
        <v>0</v>
      </c>
      <c r="Z74" s="201">
        <v>2.67</v>
      </c>
      <c r="AA74" s="201">
        <v>0.95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19.61</v>
      </c>
      <c r="AL74" s="201">
        <v>0</v>
      </c>
      <c r="AM74" s="201">
        <v>0</v>
      </c>
      <c r="AN74" s="201">
        <v>0</v>
      </c>
      <c r="AO74" s="201">
        <v>202.29</v>
      </c>
      <c r="AP74" s="201">
        <v>6.53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11.92</v>
      </c>
      <c r="E75" s="201">
        <v>0</v>
      </c>
      <c r="F75" s="201">
        <v>0</v>
      </c>
      <c r="G75" s="201">
        <v>19.989999999999998</v>
      </c>
      <c r="H75" s="201">
        <v>0</v>
      </c>
      <c r="I75" s="201">
        <v>0</v>
      </c>
      <c r="J75" s="201">
        <v>18.670000000000002</v>
      </c>
      <c r="K75" s="201">
        <v>4.25</v>
      </c>
      <c r="L75" s="201">
        <v>78.599999999999994</v>
      </c>
      <c r="M75" s="201">
        <v>0.98</v>
      </c>
      <c r="N75" s="201">
        <v>1.25</v>
      </c>
      <c r="O75" s="201">
        <v>0</v>
      </c>
      <c r="P75" s="201">
        <v>1.08</v>
      </c>
      <c r="Q75" s="201">
        <v>0.23</v>
      </c>
      <c r="R75" s="201">
        <v>0.45</v>
      </c>
      <c r="S75" s="201">
        <v>0.28000000000000003</v>
      </c>
      <c r="T75" s="201">
        <v>0</v>
      </c>
      <c r="U75" s="201">
        <v>4.41</v>
      </c>
      <c r="V75" s="201">
        <v>0.15</v>
      </c>
      <c r="W75" s="201">
        <v>0.49</v>
      </c>
      <c r="X75" s="201">
        <v>1.56</v>
      </c>
      <c r="Y75" s="201">
        <v>0</v>
      </c>
      <c r="Z75" s="201">
        <v>2.67</v>
      </c>
      <c r="AA75" s="201">
        <v>0.95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202.29</v>
      </c>
      <c r="AP75" s="201">
        <v>6.53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11.92</v>
      </c>
      <c r="E76" s="201">
        <v>0</v>
      </c>
      <c r="F76" s="201">
        <v>0</v>
      </c>
      <c r="G76" s="201">
        <v>19.989999999999998</v>
      </c>
      <c r="H76" s="201">
        <v>0</v>
      </c>
      <c r="I76" s="201">
        <v>0</v>
      </c>
      <c r="J76" s="201">
        <v>18.670000000000002</v>
      </c>
      <c r="K76" s="201">
        <v>0.32</v>
      </c>
      <c r="L76" s="201">
        <v>19.95</v>
      </c>
      <c r="M76" s="201">
        <v>0.98</v>
      </c>
      <c r="N76" s="201">
        <v>1.25</v>
      </c>
      <c r="O76" s="201">
        <v>0</v>
      </c>
      <c r="P76" s="201">
        <v>1.08</v>
      </c>
      <c r="Q76" s="201">
        <v>0.23</v>
      </c>
      <c r="R76" s="201">
        <v>0.45</v>
      </c>
      <c r="S76" s="201">
        <v>0.28000000000000003</v>
      </c>
      <c r="T76" s="201">
        <v>0</v>
      </c>
      <c r="U76" s="201">
        <v>4.41</v>
      </c>
      <c r="V76" s="201">
        <v>0.15</v>
      </c>
      <c r="W76" s="201">
        <v>0.49</v>
      </c>
      <c r="X76" s="201">
        <v>1.56</v>
      </c>
      <c r="Y76" s="201">
        <v>0</v>
      </c>
      <c r="Z76" s="201">
        <v>2.67</v>
      </c>
      <c r="AA76" s="201">
        <v>0.95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202.29</v>
      </c>
      <c r="AP76" s="201">
        <v>6.53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11.92</v>
      </c>
      <c r="E77" s="201">
        <v>0</v>
      </c>
      <c r="F77" s="201">
        <v>0</v>
      </c>
      <c r="G77" s="201">
        <v>19.989999999999998</v>
      </c>
      <c r="H77" s="201">
        <v>0</v>
      </c>
      <c r="I77" s="201">
        <v>0</v>
      </c>
      <c r="J77" s="201">
        <v>18.670000000000002</v>
      </c>
      <c r="K77" s="201">
        <v>0.32</v>
      </c>
      <c r="L77" s="201">
        <v>19.95</v>
      </c>
      <c r="M77" s="201">
        <v>0.98</v>
      </c>
      <c r="N77" s="201">
        <v>1.25</v>
      </c>
      <c r="O77" s="201">
        <v>0</v>
      </c>
      <c r="P77" s="201">
        <v>1.08</v>
      </c>
      <c r="Q77" s="201">
        <v>0.23</v>
      </c>
      <c r="R77" s="201">
        <v>0.45</v>
      </c>
      <c r="S77" s="201">
        <v>0.28000000000000003</v>
      </c>
      <c r="T77" s="201">
        <v>0</v>
      </c>
      <c r="U77" s="201">
        <v>4.41</v>
      </c>
      <c r="V77" s="201">
        <v>0.15</v>
      </c>
      <c r="W77" s="201">
        <v>0.49</v>
      </c>
      <c r="X77" s="201">
        <v>1.56</v>
      </c>
      <c r="Y77" s="201">
        <v>0</v>
      </c>
      <c r="Z77" s="201">
        <v>2.67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202.29</v>
      </c>
      <c r="AP77" s="201">
        <v>6.53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19.989999999999998</v>
      </c>
      <c r="H78" s="201">
        <v>0</v>
      </c>
      <c r="I78" s="201">
        <v>0</v>
      </c>
      <c r="J78" s="201">
        <v>18.670000000000002</v>
      </c>
      <c r="K78" s="201">
        <v>0.32</v>
      </c>
      <c r="L78" s="201">
        <v>19.95</v>
      </c>
      <c r="M78" s="201">
        <v>0.98</v>
      </c>
      <c r="N78" s="201">
        <v>1.25</v>
      </c>
      <c r="O78" s="201">
        <v>0</v>
      </c>
      <c r="P78" s="201">
        <v>1.08</v>
      </c>
      <c r="Q78" s="201">
        <v>0.23</v>
      </c>
      <c r="R78" s="201">
        <v>0.45</v>
      </c>
      <c r="S78" s="201">
        <v>0.28000000000000003</v>
      </c>
      <c r="T78" s="201">
        <v>0</v>
      </c>
      <c r="U78" s="201">
        <v>4.41</v>
      </c>
      <c r="V78" s="201">
        <v>0.15</v>
      </c>
      <c r="W78" s="201">
        <v>0.49</v>
      </c>
      <c r="X78" s="201">
        <v>1.56</v>
      </c>
      <c r="Y78" s="201">
        <v>0</v>
      </c>
      <c r="Z78" s="201">
        <v>2.67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202.29</v>
      </c>
      <c r="AP78" s="201">
        <v>6.53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19.989999999999998</v>
      </c>
      <c r="H79" s="201">
        <v>0</v>
      </c>
      <c r="I79" s="201">
        <v>0</v>
      </c>
      <c r="J79" s="201">
        <v>18.670000000000002</v>
      </c>
      <c r="K79" s="201">
        <v>0.32</v>
      </c>
      <c r="L79" s="201">
        <v>19.95</v>
      </c>
      <c r="M79" s="201">
        <v>0.98</v>
      </c>
      <c r="N79" s="201">
        <v>1.25</v>
      </c>
      <c r="O79" s="201">
        <v>0</v>
      </c>
      <c r="P79" s="201">
        <v>1.08</v>
      </c>
      <c r="Q79" s="201">
        <v>0.23</v>
      </c>
      <c r="R79" s="201">
        <v>0.45</v>
      </c>
      <c r="S79" s="201">
        <v>0.28000000000000003</v>
      </c>
      <c r="T79" s="201">
        <v>0</v>
      </c>
      <c r="U79" s="201">
        <v>4.41</v>
      </c>
      <c r="V79" s="201">
        <v>0.15</v>
      </c>
      <c r="W79" s="201">
        <v>0.49</v>
      </c>
      <c r="X79" s="201">
        <v>1.56</v>
      </c>
      <c r="Y79" s="201">
        <v>0</v>
      </c>
      <c r="Z79" s="201">
        <v>2.67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202.29</v>
      </c>
      <c r="AP79" s="201">
        <v>6.53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19.989999999999998</v>
      </c>
      <c r="H80" s="201">
        <v>0</v>
      </c>
      <c r="I80" s="201">
        <v>0</v>
      </c>
      <c r="J80" s="201">
        <v>18.670000000000002</v>
      </c>
      <c r="K80" s="201">
        <v>0.32</v>
      </c>
      <c r="L80" s="201">
        <v>19.95</v>
      </c>
      <c r="M80" s="201">
        <v>0.98</v>
      </c>
      <c r="N80" s="201">
        <v>1.25</v>
      </c>
      <c r="O80" s="201">
        <v>0</v>
      </c>
      <c r="P80" s="201">
        <v>1.08</v>
      </c>
      <c r="Q80" s="201">
        <v>0.23</v>
      </c>
      <c r="R80" s="201">
        <v>0.45</v>
      </c>
      <c r="S80" s="201">
        <v>0.28000000000000003</v>
      </c>
      <c r="T80" s="201">
        <v>0</v>
      </c>
      <c r="U80" s="201">
        <v>4.41</v>
      </c>
      <c r="V80" s="201">
        <v>0.15</v>
      </c>
      <c r="W80" s="201">
        <v>0.49</v>
      </c>
      <c r="X80" s="201">
        <v>1.56</v>
      </c>
      <c r="Y80" s="201">
        <v>0</v>
      </c>
      <c r="Z80" s="201">
        <v>2.67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202.29</v>
      </c>
      <c r="AP80" s="201">
        <v>6.53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19.989999999999998</v>
      </c>
      <c r="H81" s="201">
        <v>0</v>
      </c>
      <c r="I81" s="201">
        <v>0</v>
      </c>
      <c r="J81" s="201">
        <v>18.670000000000002</v>
      </c>
      <c r="K81" s="201">
        <v>0.33</v>
      </c>
      <c r="L81" s="201">
        <v>19.95</v>
      </c>
      <c r="M81" s="201">
        <v>0.98</v>
      </c>
      <c r="N81" s="201">
        <v>1.25</v>
      </c>
      <c r="O81" s="201">
        <v>0</v>
      </c>
      <c r="P81" s="201">
        <v>1.08</v>
      </c>
      <c r="Q81" s="201">
        <v>0.23</v>
      </c>
      <c r="R81" s="201">
        <v>0.45</v>
      </c>
      <c r="S81" s="201">
        <v>0.28000000000000003</v>
      </c>
      <c r="T81" s="201">
        <v>0</v>
      </c>
      <c r="U81" s="201">
        <v>4.41</v>
      </c>
      <c r="V81" s="201">
        <v>0.15</v>
      </c>
      <c r="W81" s="201">
        <v>0.49</v>
      </c>
      <c r="X81" s="201">
        <v>1.56</v>
      </c>
      <c r="Y81" s="201">
        <v>0</v>
      </c>
      <c r="Z81" s="201">
        <v>2.67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202.29</v>
      </c>
      <c r="AP81" s="201">
        <v>6.53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12.08</v>
      </c>
      <c r="E82" s="201">
        <v>0</v>
      </c>
      <c r="F82" s="201">
        <v>0</v>
      </c>
      <c r="G82" s="201">
        <v>19.989999999999998</v>
      </c>
      <c r="H82" s="201">
        <v>0</v>
      </c>
      <c r="I82" s="201">
        <v>0</v>
      </c>
      <c r="J82" s="201">
        <v>18.670000000000002</v>
      </c>
      <c r="K82" s="201">
        <v>0.32</v>
      </c>
      <c r="L82" s="201">
        <v>19.95</v>
      </c>
      <c r="M82" s="201">
        <v>0.98</v>
      </c>
      <c r="N82" s="201">
        <v>1.25</v>
      </c>
      <c r="O82" s="201">
        <v>0</v>
      </c>
      <c r="P82" s="201">
        <v>1.08</v>
      </c>
      <c r="Q82" s="201">
        <v>0.23</v>
      </c>
      <c r="R82" s="201">
        <v>0.45</v>
      </c>
      <c r="S82" s="201">
        <v>0.28000000000000003</v>
      </c>
      <c r="T82" s="201">
        <v>0</v>
      </c>
      <c r="U82" s="201">
        <v>4.41</v>
      </c>
      <c r="V82" s="201">
        <v>0.15</v>
      </c>
      <c r="W82" s="201">
        <v>0.49</v>
      </c>
      <c r="X82" s="201">
        <v>1.56</v>
      </c>
      <c r="Y82" s="201">
        <v>0</v>
      </c>
      <c r="Z82" s="201">
        <v>2.67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202.29</v>
      </c>
      <c r="AP82" s="201">
        <v>6.53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12.08</v>
      </c>
      <c r="E83" s="201">
        <v>0</v>
      </c>
      <c r="F83" s="201">
        <v>0</v>
      </c>
      <c r="G83" s="201">
        <v>19.989999999999998</v>
      </c>
      <c r="H83" s="201">
        <v>0</v>
      </c>
      <c r="I83" s="201">
        <v>0</v>
      </c>
      <c r="J83" s="201">
        <v>18.670000000000002</v>
      </c>
      <c r="K83" s="201">
        <v>0.32</v>
      </c>
      <c r="L83" s="201">
        <v>19.95</v>
      </c>
      <c r="M83" s="201">
        <v>0.98</v>
      </c>
      <c r="N83" s="201">
        <v>1.25</v>
      </c>
      <c r="O83" s="201">
        <v>0</v>
      </c>
      <c r="P83" s="201">
        <v>1.08</v>
      </c>
      <c r="Q83" s="201">
        <v>0.23</v>
      </c>
      <c r="R83" s="201">
        <v>0.45</v>
      </c>
      <c r="S83" s="201">
        <v>0.28000000000000003</v>
      </c>
      <c r="T83" s="201">
        <v>0</v>
      </c>
      <c r="U83" s="201">
        <v>4.41</v>
      </c>
      <c r="V83" s="201">
        <v>0.15</v>
      </c>
      <c r="W83" s="201">
        <v>0.49</v>
      </c>
      <c r="X83" s="201">
        <v>1.56</v>
      </c>
      <c r="Y83" s="201">
        <v>0</v>
      </c>
      <c r="Z83" s="201">
        <v>2.67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202.29</v>
      </c>
      <c r="AP83" s="201">
        <v>10.88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12.08</v>
      </c>
      <c r="E84" s="201">
        <v>0</v>
      </c>
      <c r="F84" s="201">
        <v>0</v>
      </c>
      <c r="G84" s="201">
        <v>19.989999999999998</v>
      </c>
      <c r="H84" s="201">
        <v>0</v>
      </c>
      <c r="I84" s="201">
        <v>0</v>
      </c>
      <c r="J84" s="201">
        <v>19.34</v>
      </c>
      <c r="K84" s="201">
        <v>0.32</v>
      </c>
      <c r="L84" s="201">
        <v>19.95</v>
      </c>
      <c r="M84" s="201">
        <v>0.98</v>
      </c>
      <c r="N84" s="201">
        <v>1.25</v>
      </c>
      <c r="O84" s="201">
        <v>0</v>
      </c>
      <c r="P84" s="201">
        <v>1.08</v>
      </c>
      <c r="Q84" s="201">
        <v>0.23</v>
      </c>
      <c r="R84" s="201">
        <v>0.45</v>
      </c>
      <c r="S84" s="201">
        <v>0.28000000000000003</v>
      </c>
      <c r="T84" s="201">
        <v>0</v>
      </c>
      <c r="U84" s="201">
        <v>4.41</v>
      </c>
      <c r="V84" s="201">
        <v>0.15</v>
      </c>
      <c r="W84" s="201">
        <v>0.49</v>
      </c>
      <c r="X84" s="201">
        <v>1.56</v>
      </c>
      <c r="Y84" s="201">
        <v>0</v>
      </c>
      <c r="Z84" s="201">
        <v>2.67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202.29</v>
      </c>
      <c r="AP84" s="201">
        <v>10.88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12.08</v>
      </c>
      <c r="E85" s="201">
        <v>0</v>
      </c>
      <c r="F85" s="201">
        <v>0</v>
      </c>
      <c r="G85" s="201">
        <v>19.989999999999998</v>
      </c>
      <c r="H85" s="201">
        <v>0</v>
      </c>
      <c r="I85" s="201">
        <v>0</v>
      </c>
      <c r="J85" s="201">
        <v>19.34</v>
      </c>
      <c r="K85" s="201">
        <v>0.32</v>
      </c>
      <c r="L85" s="201">
        <v>19.95</v>
      </c>
      <c r="M85" s="201">
        <v>0.98</v>
      </c>
      <c r="N85" s="201">
        <v>1.25</v>
      </c>
      <c r="O85" s="201">
        <v>0</v>
      </c>
      <c r="P85" s="201">
        <v>1.08</v>
      </c>
      <c r="Q85" s="201">
        <v>0.23</v>
      </c>
      <c r="R85" s="201">
        <v>0.45</v>
      </c>
      <c r="S85" s="201">
        <v>0.28000000000000003</v>
      </c>
      <c r="T85" s="201">
        <v>0</v>
      </c>
      <c r="U85" s="201">
        <v>4.41</v>
      </c>
      <c r="V85" s="201">
        <v>0.15</v>
      </c>
      <c r="W85" s="201">
        <v>0.49</v>
      </c>
      <c r="X85" s="201">
        <v>1.56</v>
      </c>
      <c r="Y85" s="201">
        <v>0</v>
      </c>
      <c r="Z85" s="201">
        <v>2.67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12.08</v>
      </c>
      <c r="E86" s="201">
        <v>0</v>
      </c>
      <c r="F86" s="201">
        <v>0</v>
      </c>
      <c r="G86" s="201">
        <v>19.989999999999998</v>
      </c>
      <c r="H86" s="201">
        <v>0</v>
      </c>
      <c r="I86" s="201">
        <v>0</v>
      </c>
      <c r="J86" s="201">
        <v>19.34</v>
      </c>
      <c r="K86" s="201">
        <v>0.32</v>
      </c>
      <c r="L86" s="201">
        <v>19.95</v>
      </c>
      <c r="M86" s="201">
        <v>0.98</v>
      </c>
      <c r="N86" s="201">
        <v>1.25</v>
      </c>
      <c r="O86" s="201">
        <v>0</v>
      </c>
      <c r="P86" s="201">
        <v>1.08</v>
      </c>
      <c r="Q86" s="201">
        <v>0.23</v>
      </c>
      <c r="R86" s="201">
        <v>0.45</v>
      </c>
      <c r="S86" s="201">
        <v>0.28000000000000003</v>
      </c>
      <c r="T86" s="201">
        <v>0</v>
      </c>
      <c r="U86" s="201">
        <v>4.41</v>
      </c>
      <c r="V86" s="201">
        <v>0.15</v>
      </c>
      <c r="W86" s="201">
        <v>0.49</v>
      </c>
      <c r="X86" s="201">
        <v>1.56</v>
      </c>
      <c r="Y86" s="201">
        <v>0</v>
      </c>
      <c r="Z86" s="201">
        <v>2.67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12.08</v>
      </c>
      <c r="E87" s="201">
        <v>0</v>
      </c>
      <c r="F87" s="201">
        <v>0</v>
      </c>
      <c r="G87" s="201">
        <v>19.989999999999998</v>
      </c>
      <c r="H87" s="201">
        <v>0</v>
      </c>
      <c r="I87" s="201">
        <v>0</v>
      </c>
      <c r="J87" s="201">
        <v>19.34</v>
      </c>
      <c r="K87" s="201">
        <v>0.32</v>
      </c>
      <c r="L87" s="201">
        <v>19.95</v>
      </c>
      <c r="M87" s="201">
        <v>0.98</v>
      </c>
      <c r="N87" s="201">
        <v>1.25</v>
      </c>
      <c r="O87" s="201">
        <v>0</v>
      </c>
      <c r="P87" s="201">
        <v>1.08</v>
      </c>
      <c r="Q87" s="201">
        <v>0.23</v>
      </c>
      <c r="R87" s="201">
        <v>0.45</v>
      </c>
      <c r="S87" s="201">
        <v>0.28000000000000003</v>
      </c>
      <c r="T87" s="201">
        <v>0</v>
      </c>
      <c r="U87" s="201">
        <v>4.41</v>
      </c>
      <c r="V87" s="201">
        <v>0.15</v>
      </c>
      <c r="W87" s="201">
        <v>0.49</v>
      </c>
      <c r="X87" s="201">
        <v>1.56</v>
      </c>
      <c r="Y87" s="201">
        <v>0</v>
      </c>
      <c r="Z87" s="201">
        <v>2.67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208.82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12.08</v>
      </c>
      <c r="E88" s="201">
        <v>0</v>
      </c>
      <c r="F88" s="201">
        <v>0</v>
      </c>
      <c r="G88" s="201">
        <v>19.989999999999998</v>
      </c>
      <c r="H88" s="201">
        <v>0</v>
      </c>
      <c r="I88" s="201">
        <v>0</v>
      </c>
      <c r="J88" s="201">
        <v>19.34</v>
      </c>
      <c r="K88" s="201">
        <v>0.32</v>
      </c>
      <c r="L88" s="201">
        <v>19.95</v>
      </c>
      <c r="M88" s="201">
        <v>0.98</v>
      </c>
      <c r="N88" s="201">
        <v>1.25</v>
      </c>
      <c r="O88" s="201">
        <v>0</v>
      </c>
      <c r="P88" s="201">
        <v>1.08</v>
      </c>
      <c r="Q88" s="201">
        <v>0.23</v>
      </c>
      <c r="R88" s="201">
        <v>0.45</v>
      </c>
      <c r="S88" s="201">
        <v>0.28000000000000003</v>
      </c>
      <c r="T88" s="201">
        <v>0</v>
      </c>
      <c r="U88" s="201">
        <v>4.41</v>
      </c>
      <c r="V88" s="201">
        <v>0.15</v>
      </c>
      <c r="W88" s="201">
        <v>0.49</v>
      </c>
      <c r="X88" s="201">
        <v>1.56</v>
      </c>
      <c r="Y88" s="201">
        <v>0</v>
      </c>
      <c r="Z88" s="201">
        <v>2.67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208.82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12.08</v>
      </c>
      <c r="E89" s="201">
        <v>0</v>
      </c>
      <c r="F89" s="201">
        <v>0</v>
      </c>
      <c r="G89" s="201">
        <v>19.989999999999998</v>
      </c>
      <c r="H89" s="201">
        <v>0</v>
      </c>
      <c r="I89" s="201">
        <v>0</v>
      </c>
      <c r="J89" s="201">
        <v>19.34</v>
      </c>
      <c r="K89" s="201">
        <v>0.32</v>
      </c>
      <c r="L89" s="201">
        <v>19.95</v>
      </c>
      <c r="M89" s="201">
        <v>0.98</v>
      </c>
      <c r="N89" s="201">
        <v>1.25</v>
      </c>
      <c r="O89" s="201">
        <v>0</v>
      </c>
      <c r="P89" s="201">
        <v>1.08</v>
      </c>
      <c r="Q89" s="201">
        <v>0.23</v>
      </c>
      <c r="R89" s="201">
        <v>0.45</v>
      </c>
      <c r="S89" s="201">
        <v>0.28000000000000003</v>
      </c>
      <c r="T89" s="201">
        <v>0</v>
      </c>
      <c r="U89" s="201">
        <v>4.41</v>
      </c>
      <c r="V89" s="201">
        <v>0.15</v>
      </c>
      <c r="W89" s="201">
        <v>0.49</v>
      </c>
      <c r="X89" s="201">
        <v>1.56</v>
      </c>
      <c r="Y89" s="201">
        <v>0</v>
      </c>
      <c r="Z89" s="201">
        <v>2.67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204.4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12.08</v>
      </c>
      <c r="E90" s="201">
        <v>0</v>
      </c>
      <c r="F90" s="201">
        <v>0</v>
      </c>
      <c r="G90" s="201">
        <v>19.989999999999998</v>
      </c>
      <c r="H90" s="201">
        <v>0</v>
      </c>
      <c r="I90" s="201">
        <v>0</v>
      </c>
      <c r="J90" s="201">
        <v>19.34</v>
      </c>
      <c r="K90" s="201">
        <v>0.32</v>
      </c>
      <c r="L90" s="201">
        <v>19.95</v>
      </c>
      <c r="M90" s="201">
        <v>0.98</v>
      </c>
      <c r="N90" s="201">
        <v>1.25</v>
      </c>
      <c r="O90" s="201">
        <v>0</v>
      </c>
      <c r="P90" s="201">
        <v>1.08</v>
      </c>
      <c r="Q90" s="201">
        <v>0.23</v>
      </c>
      <c r="R90" s="201">
        <v>0.45</v>
      </c>
      <c r="S90" s="201">
        <v>0.28000000000000003</v>
      </c>
      <c r="T90" s="201">
        <v>0</v>
      </c>
      <c r="U90" s="201">
        <v>4.41</v>
      </c>
      <c r="V90" s="201">
        <v>0.15</v>
      </c>
      <c r="W90" s="201">
        <v>0.49</v>
      </c>
      <c r="X90" s="201">
        <v>1.56</v>
      </c>
      <c r="Y90" s="201">
        <v>0</v>
      </c>
      <c r="Z90" s="201">
        <v>2.67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204.4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19.989999999999998</v>
      </c>
      <c r="H91" s="201">
        <v>0</v>
      </c>
      <c r="I91" s="201">
        <v>0</v>
      </c>
      <c r="J91" s="201">
        <v>19.34</v>
      </c>
      <c r="K91" s="201">
        <v>0.32</v>
      </c>
      <c r="L91" s="201">
        <v>19.95</v>
      </c>
      <c r="M91" s="201">
        <v>0.98</v>
      </c>
      <c r="N91" s="201">
        <v>1.25</v>
      </c>
      <c r="O91" s="201">
        <v>0</v>
      </c>
      <c r="P91" s="201">
        <v>1.08</v>
      </c>
      <c r="Q91" s="201">
        <v>0.23</v>
      </c>
      <c r="R91" s="201">
        <v>0.45</v>
      </c>
      <c r="S91" s="201">
        <v>0.28000000000000003</v>
      </c>
      <c r="T91" s="201">
        <v>0</v>
      </c>
      <c r="U91" s="201">
        <v>4.41</v>
      </c>
      <c r="V91" s="201">
        <v>0.15</v>
      </c>
      <c r="W91" s="201">
        <v>0.49</v>
      </c>
      <c r="X91" s="201">
        <v>1.56</v>
      </c>
      <c r="Y91" s="201">
        <v>0</v>
      </c>
      <c r="Z91" s="201">
        <v>2.67</v>
      </c>
      <c r="AA91" s="201">
        <v>0.95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208.75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19.989999999999998</v>
      </c>
      <c r="H92" s="201">
        <v>0</v>
      </c>
      <c r="I92" s="201">
        <v>0</v>
      </c>
      <c r="J92" s="201">
        <v>19.34</v>
      </c>
      <c r="K92" s="201">
        <v>0.32</v>
      </c>
      <c r="L92" s="201">
        <v>19.95</v>
      </c>
      <c r="M92" s="201">
        <v>0.98</v>
      </c>
      <c r="N92" s="201">
        <v>1.25</v>
      </c>
      <c r="O92" s="201">
        <v>0</v>
      </c>
      <c r="P92" s="201">
        <v>1.08</v>
      </c>
      <c r="Q92" s="201">
        <v>0.23</v>
      </c>
      <c r="R92" s="201">
        <v>0.45</v>
      </c>
      <c r="S92" s="201">
        <v>0.28000000000000003</v>
      </c>
      <c r="T92" s="201">
        <v>0</v>
      </c>
      <c r="U92" s="201">
        <v>4.41</v>
      </c>
      <c r="V92" s="201">
        <v>0.15</v>
      </c>
      <c r="W92" s="201">
        <v>0.49</v>
      </c>
      <c r="X92" s="201">
        <v>1.56</v>
      </c>
      <c r="Y92" s="201">
        <v>0</v>
      </c>
      <c r="Z92" s="201">
        <v>2.67</v>
      </c>
      <c r="AA92" s="201">
        <v>0.95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19.989999999999998</v>
      </c>
      <c r="H93" s="201">
        <v>0</v>
      </c>
      <c r="I93" s="201">
        <v>0</v>
      </c>
      <c r="J93" s="201">
        <v>19.34</v>
      </c>
      <c r="K93" s="201">
        <v>0.32</v>
      </c>
      <c r="L93" s="201">
        <v>19.95</v>
      </c>
      <c r="M93" s="201">
        <v>0.98</v>
      </c>
      <c r="N93" s="201">
        <v>1.25</v>
      </c>
      <c r="O93" s="201">
        <v>0</v>
      </c>
      <c r="P93" s="201">
        <v>1.08</v>
      </c>
      <c r="Q93" s="201">
        <v>0.23</v>
      </c>
      <c r="R93" s="201">
        <v>0.45</v>
      </c>
      <c r="S93" s="201">
        <v>0.28000000000000003</v>
      </c>
      <c r="T93" s="201">
        <v>0</v>
      </c>
      <c r="U93" s="201">
        <v>4.41</v>
      </c>
      <c r="V93" s="201">
        <v>0.15</v>
      </c>
      <c r="W93" s="201">
        <v>0.49</v>
      </c>
      <c r="X93" s="201">
        <v>1.56</v>
      </c>
      <c r="Y93" s="201">
        <v>0</v>
      </c>
      <c r="Z93" s="201">
        <v>2.67</v>
      </c>
      <c r="AA93" s="201">
        <v>0.95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19.989999999999998</v>
      </c>
      <c r="H94" s="201">
        <v>0</v>
      </c>
      <c r="I94" s="201">
        <v>0</v>
      </c>
      <c r="J94" s="201">
        <v>19.34</v>
      </c>
      <c r="K94" s="201">
        <v>0.32</v>
      </c>
      <c r="L94" s="201">
        <v>19.95</v>
      </c>
      <c r="M94" s="201">
        <v>0.98</v>
      </c>
      <c r="N94" s="201">
        <v>1.25</v>
      </c>
      <c r="O94" s="201">
        <v>0</v>
      </c>
      <c r="P94" s="201">
        <v>1.08</v>
      </c>
      <c r="Q94" s="201">
        <v>0.23</v>
      </c>
      <c r="R94" s="201">
        <v>0.45</v>
      </c>
      <c r="S94" s="201">
        <v>0.28000000000000003</v>
      </c>
      <c r="T94" s="201">
        <v>0</v>
      </c>
      <c r="U94" s="201">
        <v>4.41</v>
      </c>
      <c r="V94" s="201">
        <v>0.15</v>
      </c>
      <c r="W94" s="201">
        <v>0.49</v>
      </c>
      <c r="X94" s="201">
        <v>1.56</v>
      </c>
      <c r="Y94" s="201">
        <v>0</v>
      </c>
      <c r="Z94" s="201">
        <v>2.67</v>
      </c>
      <c r="AA94" s="201">
        <v>0.95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19.989999999999998</v>
      </c>
      <c r="H95" s="201">
        <v>0</v>
      </c>
      <c r="I95" s="201">
        <v>0</v>
      </c>
      <c r="J95" s="201">
        <v>19.34</v>
      </c>
      <c r="K95" s="201">
        <v>0.32</v>
      </c>
      <c r="L95" s="201">
        <v>19.95</v>
      </c>
      <c r="M95" s="201">
        <v>0.98</v>
      </c>
      <c r="N95" s="201">
        <v>1.25</v>
      </c>
      <c r="O95" s="201">
        <v>0</v>
      </c>
      <c r="P95" s="201">
        <v>1.08</v>
      </c>
      <c r="Q95" s="201">
        <v>0.23</v>
      </c>
      <c r="R95" s="201">
        <v>0.45</v>
      </c>
      <c r="S95" s="201">
        <v>0.28000000000000003</v>
      </c>
      <c r="T95" s="201">
        <v>0</v>
      </c>
      <c r="U95" s="201">
        <v>4.41</v>
      </c>
      <c r="V95" s="201">
        <v>0.15</v>
      </c>
      <c r="W95" s="201">
        <v>0.49</v>
      </c>
      <c r="X95" s="201">
        <v>1.56</v>
      </c>
      <c r="Y95" s="201">
        <v>0</v>
      </c>
      <c r="Z95" s="201">
        <v>2.67</v>
      </c>
      <c r="AA95" s="201">
        <v>0.95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19.989999999999998</v>
      </c>
      <c r="H96" s="201">
        <v>0</v>
      </c>
      <c r="I96" s="201">
        <v>0</v>
      </c>
      <c r="J96" s="201">
        <v>19.34</v>
      </c>
      <c r="K96" s="201">
        <v>0.32</v>
      </c>
      <c r="L96" s="201">
        <v>19.95</v>
      </c>
      <c r="M96" s="201">
        <v>0.98</v>
      </c>
      <c r="N96" s="201">
        <v>1.25</v>
      </c>
      <c r="O96" s="201">
        <v>0</v>
      </c>
      <c r="P96" s="201">
        <v>1.08</v>
      </c>
      <c r="Q96" s="201">
        <v>0.23</v>
      </c>
      <c r="R96" s="201">
        <v>0.45</v>
      </c>
      <c r="S96" s="201">
        <v>0.28000000000000003</v>
      </c>
      <c r="T96" s="201">
        <v>0</v>
      </c>
      <c r="U96" s="201">
        <v>4.41</v>
      </c>
      <c r="V96" s="201">
        <v>0.15</v>
      </c>
      <c r="W96" s="201">
        <v>0.49</v>
      </c>
      <c r="X96" s="201">
        <v>1.56</v>
      </c>
      <c r="Y96" s="201">
        <v>0</v>
      </c>
      <c r="Z96" s="201">
        <v>2.67</v>
      </c>
      <c r="AA96" s="201">
        <v>0.95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19.989999999999998</v>
      </c>
      <c r="H97" s="201">
        <v>0</v>
      </c>
      <c r="I97" s="201">
        <v>0</v>
      </c>
      <c r="J97" s="201">
        <v>19.34</v>
      </c>
      <c r="K97" s="201">
        <v>0.32</v>
      </c>
      <c r="L97" s="201">
        <v>19.95</v>
      </c>
      <c r="M97" s="201">
        <v>0.98</v>
      </c>
      <c r="N97" s="201">
        <v>1.25</v>
      </c>
      <c r="O97" s="201">
        <v>0</v>
      </c>
      <c r="P97" s="201">
        <v>1.08</v>
      </c>
      <c r="Q97" s="201">
        <v>0.23</v>
      </c>
      <c r="R97" s="201">
        <v>0.45</v>
      </c>
      <c r="S97" s="201">
        <v>0.28000000000000003</v>
      </c>
      <c r="T97" s="201">
        <v>0</v>
      </c>
      <c r="U97" s="201">
        <v>4.41</v>
      </c>
      <c r="V97" s="201">
        <v>0.56999999999999995</v>
      </c>
      <c r="W97" s="201">
        <v>0.49</v>
      </c>
      <c r="X97" s="201">
        <v>1.56</v>
      </c>
      <c r="Y97" s="201">
        <v>0</v>
      </c>
      <c r="Z97" s="201">
        <v>2.67</v>
      </c>
      <c r="AA97" s="201">
        <v>0.95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19.989999999999998</v>
      </c>
      <c r="H98" s="201">
        <v>0</v>
      </c>
      <c r="I98" s="201">
        <v>0</v>
      </c>
      <c r="J98" s="201">
        <v>19.34</v>
      </c>
      <c r="K98" s="201">
        <v>0.32</v>
      </c>
      <c r="L98" s="201">
        <v>19.95</v>
      </c>
      <c r="M98" s="201">
        <v>0.98</v>
      </c>
      <c r="N98" s="201">
        <v>1.25</v>
      </c>
      <c r="O98" s="201">
        <v>0</v>
      </c>
      <c r="P98" s="201">
        <v>1.08</v>
      </c>
      <c r="Q98" s="201">
        <v>0.23</v>
      </c>
      <c r="R98" s="201">
        <v>0.45</v>
      </c>
      <c r="S98" s="201">
        <v>0.28000000000000003</v>
      </c>
      <c r="T98" s="201">
        <v>0</v>
      </c>
      <c r="U98" s="201">
        <v>4.41</v>
      </c>
      <c r="V98" s="201">
        <v>0.79</v>
      </c>
      <c r="W98" s="201">
        <v>0.49</v>
      </c>
      <c r="X98" s="201">
        <v>1.56</v>
      </c>
      <c r="Y98" s="201">
        <v>0</v>
      </c>
      <c r="Z98" s="201">
        <v>2.67</v>
      </c>
      <c r="AA98" s="201">
        <v>0.95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0.29759999999999953</v>
      </c>
      <c r="E99">
        <f t="shared" si="0"/>
        <v>0</v>
      </c>
      <c r="F99">
        <f t="shared" si="0"/>
        <v>0</v>
      </c>
      <c r="G99">
        <f t="shared" si="0"/>
        <v>0.46719000000000027</v>
      </c>
      <c r="H99">
        <f t="shared" si="0"/>
        <v>0</v>
      </c>
      <c r="I99">
        <f t="shared" si="0"/>
        <v>0</v>
      </c>
      <c r="J99">
        <f t="shared" si="0"/>
        <v>0.45059249999999995</v>
      </c>
      <c r="K99">
        <f t="shared" si="0"/>
        <v>6.0792499999999958E-2</v>
      </c>
      <c r="L99">
        <f t="shared" si="0"/>
        <v>2.7619175000000031</v>
      </c>
      <c r="M99">
        <f t="shared" si="0"/>
        <v>2.3507500000000011E-2</v>
      </c>
      <c r="N99">
        <f t="shared" si="0"/>
        <v>3.02575E-2</v>
      </c>
      <c r="O99">
        <f t="shared" si="0"/>
        <v>0</v>
      </c>
      <c r="P99">
        <f t="shared" si="0"/>
        <v>3.2159999999999973E-2</v>
      </c>
      <c r="Q99">
        <f t="shared" si="0"/>
        <v>2.3795000000000056E-2</v>
      </c>
      <c r="R99">
        <f t="shared" si="0"/>
        <v>3.8387499999999887E-2</v>
      </c>
      <c r="S99">
        <f t="shared" si="0"/>
        <v>3.2470000000000006E-2</v>
      </c>
      <c r="T99">
        <f t="shared" si="0"/>
        <v>0</v>
      </c>
      <c r="U99">
        <f t="shared" si="0"/>
        <v>0.10584000000000018</v>
      </c>
      <c r="V99">
        <f t="shared" si="0"/>
        <v>1.2087499999999984E-2</v>
      </c>
      <c r="W99">
        <f t="shared" si="0"/>
        <v>1.1670000000000003E-2</v>
      </c>
      <c r="X99">
        <f t="shared" si="0"/>
        <v>3.6907500000000037E-2</v>
      </c>
      <c r="Y99">
        <f t="shared" si="0"/>
        <v>0</v>
      </c>
      <c r="Z99">
        <f t="shared" si="0"/>
        <v>0.33103750000000076</v>
      </c>
      <c r="AA99">
        <f t="shared" si="0"/>
        <v>0.11917499999999989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0.24290000000000012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5.0855600000000001</v>
      </c>
      <c r="AP99">
        <f t="shared" si="0"/>
        <v>2.5029999999999997E-2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-60.963999999999999</v>
      </c>
      <c r="D3" s="82">
        <v>0</v>
      </c>
      <c r="E3" s="82">
        <v>0</v>
      </c>
      <c r="F3" s="82">
        <v>-83.036000000000001</v>
      </c>
      <c r="G3" s="82">
        <v>-144</v>
      </c>
      <c r="H3" s="76"/>
      <c r="I3" s="31">
        <v>1</v>
      </c>
      <c r="J3" s="82">
        <v>60.963999999999999</v>
      </c>
      <c r="K3" s="82">
        <v>0</v>
      </c>
      <c r="L3" s="82">
        <v>0</v>
      </c>
      <c r="M3" s="82">
        <v>0</v>
      </c>
      <c r="N3" s="82">
        <v>60.963999999999999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83.036000000000001</v>
      </c>
      <c r="AF3" s="82">
        <v>0</v>
      </c>
      <c r="AG3" s="82">
        <v>0</v>
      </c>
      <c r="AH3" s="82">
        <v>0</v>
      </c>
      <c r="AI3" s="82">
        <v>83.036000000000001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60.963999999999999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-60.963999999999999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83.036000000000001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-83.036000000000001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609.64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609.64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830.36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830.36</v>
      </c>
      <c r="DF3" s="81">
        <f>AR3+AU3+BB3+BI3+BP3</f>
        <v>144</v>
      </c>
      <c r="DG3" s="81">
        <f>AY3+AN3+BC3+BJ3+BQ3</f>
        <v>-60.963999999999999</v>
      </c>
      <c r="DH3" s="81">
        <f>BF3+AO3+AV3+BK3+BR3</f>
        <v>0</v>
      </c>
      <c r="DI3" s="81">
        <f>BM3+BS3+BD3+AW3+AP3</f>
        <v>0</v>
      </c>
      <c r="DJ3" s="81">
        <f>BT3+BL3+BE3+AX3+AQ3</f>
        <v>-83.036000000000001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-50.804000000000002</v>
      </c>
      <c r="D4" s="82">
        <v>0</v>
      </c>
      <c r="E4" s="82">
        <v>0</v>
      </c>
      <c r="F4" s="82">
        <v>-69.195999999999998</v>
      </c>
      <c r="G4" s="82">
        <v>-120</v>
      </c>
      <c r="H4" s="76"/>
      <c r="I4" s="31">
        <v>2</v>
      </c>
      <c r="J4" s="82">
        <v>50.804000000000002</v>
      </c>
      <c r="K4" s="82">
        <v>0</v>
      </c>
      <c r="L4" s="82">
        <v>0</v>
      </c>
      <c r="M4" s="82">
        <v>0</v>
      </c>
      <c r="N4" s="82">
        <v>50.804000000000002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69.195999999999998</v>
      </c>
      <c r="AF4" s="82">
        <v>0</v>
      </c>
      <c r="AG4" s="82">
        <v>0</v>
      </c>
      <c r="AH4" s="82">
        <v>0</v>
      </c>
      <c r="AI4" s="82">
        <v>69.195999999999998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50.804000000000002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-50.804000000000002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69.195999999999998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-69.195999999999998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508.04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508.04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691.96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691.96</v>
      </c>
      <c r="DF4" s="81">
        <f t="shared" ref="DF4:DF67" si="31">AR4+AU4+BB4+BI4+BP4</f>
        <v>120</v>
      </c>
      <c r="DG4" s="81">
        <f t="shared" ref="DG4:DG67" si="32">AY4+AN4+BC4+BJ4+BQ4</f>
        <v>-50.804000000000002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-69.195999999999998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-35.561999999999998</v>
      </c>
      <c r="D5" s="82">
        <v>0</v>
      </c>
      <c r="E5" s="82">
        <v>0</v>
      </c>
      <c r="F5" s="82">
        <v>-48.438000000000002</v>
      </c>
      <c r="G5" s="82">
        <v>-84</v>
      </c>
      <c r="H5" s="76"/>
      <c r="I5" s="31">
        <v>3</v>
      </c>
      <c r="J5" s="82">
        <v>35.561999999999998</v>
      </c>
      <c r="K5" s="82">
        <v>0</v>
      </c>
      <c r="L5" s="82">
        <v>0</v>
      </c>
      <c r="M5" s="82">
        <v>0</v>
      </c>
      <c r="N5" s="82">
        <v>35.561999999999998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48.438000000000002</v>
      </c>
      <c r="AF5" s="82">
        <v>0</v>
      </c>
      <c r="AG5" s="82">
        <v>0</v>
      </c>
      <c r="AH5" s="82">
        <v>0</v>
      </c>
      <c r="AI5" s="82">
        <v>48.438000000000002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35.561999999999998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-35.561999999999998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48.438000000000002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-48.438000000000002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355.62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355.62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484.38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484.38</v>
      </c>
      <c r="DF5" s="81">
        <f t="shared" si="31"/>
        <v>84</v>
      </c>
      <c r="DG5" s="81">
        <f t="shared" si="32"/>
        <v>-35.561999999999998</v>
      </c>
      <c r="DH5" s="81">
        <f t="shared" si="33"/>
        <v>0</v>
      </c>
      <c r="DI5" s="81">
        <f t="shared" si="34"/>
        <v>0</v>
      </c>
      <c r="DJ5" s="81">
        <f t="shared" si="35"/>
        <v>-48.438000000000002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-23.707999999999998</v>
      </c>
      <c r="D6" s="82">
        <v>0</v>
      </c>
      <c r="E6" s="82">
        <v>0</v>
      </c>
      <c r="F6" s="82">
        <v>-32.292000000000002</v>
      </c>
      <c r="G6" s="82">
        <v>-56</v>
      </c>
      <c r="H6" s="76"/>
      <c r="I6" s="31">
        <v>4</v>
      </c>
      <c r="J6" s="82">
        <v>23.707999999999998</v>
      </c>
      <c r="K6" s="82">
        <v>0</v>
      </c>
      <c r="L6" s="82">
        <v>0</v>
      </c>
      <c r="M6" s="82">
        <v>0</v>
      </c>
      <c r="N6" s="82">
        <v>23.707999999999998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32.292000000000002</v>
      </c>
      <c r="AF6" s="82">
        <v>0</v>
      </c>
      <c r="AG6" s="82">
        <v>0</v>
      </c>
      <c r="AH6" s="82">
        <v>0</v>
      </c>
      <c r="AI6" s="82">
        <v>32.292000000000002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23.707999999999998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-23.707999999999998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32.292000000000002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-32.292000000000002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237.07999999999998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237.07999999999998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322.92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322.92</v>
      </c>
      <c r="DF6" s="81">
        <f t="shared" si="31"/>
        <v>56</v>
      </c>
      <c r="DG6" s="81">
        <f t="shared" si="32"/>
        <v>-23.707999999999998</v>
      </c>
      <c r="DH6" s="81">
        <f t="shared" si="33"/>
        <v>0</v>
      </c>
      <c r="DI6" s="81">
        <f t="shared" si="34"/>
        <v>0</v>
      </c>
      <c r="DJ6" s="81">
        <f t="shared" si="35"/>
        <v>-32.292000000000002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-9.7370000000000001</v>
      </c>
      <c r="D78" s="82">
        <v>0</v>
      </c>
      <c r="E78" s="82">
        <v>0</v>
      </c>
      <c r="F78" s="82">
        <v>-13.263</v>
      </c>
      <c r="G78" s="82">
        <v>-23</v>
      </c>
      <c r="H78" s="76"/>
      <c r="I78" s="31">
        <v>76</v>
      </c>
      <c r="J78" s="82">
        <v>9.7370000000000001</v>
      </c>
      <c r="K78" s="82">
        <v>0</v>
      </c>
      <c r="L78" s="82">
        <v>0</v>
      </c>
      <c r="M78" s="82">
        <v>0</v>
      </c>
      <c r="N78" s="82">
        <v>9.7370000000000001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13.263</v>
      </c>
      <c r="AF78" s="82">
        <v>0</v>
      </c>
      <c r="AG78" s="82">
        <v>0</v>
      </c>
      <c r="AH78" s="82">
        <v>0</v>
      </c>
      <c r="AI78" s="82">
        <v>13.263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9.7370000000000001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-9.7370000000000001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13.263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-13.263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97.37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97.37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132.63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132.63</v>
      </c>
      <c r="DF78" s="81">
        <f t="shared" si="59"/>
        <v>23</v>
      </c>
      <c r="DG78" s="81">
        <f t="shared" si="60"/>
        <v>-9.7370000000000001</v>
      </c>
      <c r="DH78" s="81">
        <f t="shared" si="61"/>
        <v>0</v>
      </c>
      <c r="DI78" s="81">
        <f t="shared" si="62"/>
        <v>0</v>
      </c>
      <c r="DJ78" s="81">
        <f t="shared" si="63"/>
        <v>-13.263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-8.4670000000000005</v>
      </c>
      <c r="D79" s="82">
        <v>0</v>
      </c>
      <c r="E79" s="82">
        <v>0</v>
      </c>
      <c r="F79" s="82">
        <v>-11.532999999999999</v>
      </c>
      <c r="G79" s="82">
        <v>-20</v>
      </c>
      <c r="H79" s="76"/>
      <c r="I79" s="31">
        <v>77</v>
      </c>
      <c r="J79" s="82">
        <v>8.4670000000000005</v>
      </c>
      <c r="K79" s="82">
        <v>0</v>
      </c>
      <c r="L79" s="82">
        <v>0</v>
      </c>
      <c r="M79" s="82">
        <v>0</v>
      </c>
      <c r="N79" s="82">
        <v>8.4670000000000005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11.532999999999999</v>
      </c>
      <c r="AF79" s="82">
        <v>0</v>
      </c>
      <c r="AG79" s="82">
        <v>0</v>
      </c>
      <c r="AH79" s="82">
        <v>0</v>
      </c>
      <c r="AI79" s="82">
        <v>11.532999999999999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8.4670000000000005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-8.4670000000000005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11.532999999999999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-11.532999999999999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84.67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84.67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115.33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115.33</v>
      </c>
      <c r="DF79" s="81">
        <f t="shared" si="59"/>
        <v>20</v>
      </c>
      <c r="DG79" s="81">
        <f t="shared" si="60"/>
        <v>-8.4670000000000005</v>
      </c>
      <c r="DH79" s="81">
        <f t="shared" si="61"/>
        <v>0</v>
      </c>
      <c r="DI79" s="81">
        <f t="shared" si="62"/>
        <v>0</v>
      </c>
      <c r="DJ79" s="81">
        <f t="shared" si="63"/>
        <v>-11.532999999999999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-13.124000000000001</v>
      </c>
      <c r="D80" s="82">
        <v>0</v>
      </c>
      <c r="E80" s="82">
        <v>0</v>
      </c>
      <c r="F80" s="82">
        <v>-17.876000000000001</v>
      </c>
      <c r="G80" s="82">
        <v>-31</v>
      </c>
      <c r="H80" s="76"/>
      <c r="I80" s="31">
        <v>78</v>
      </c>
      <c r="J80" s="82">
        <v>13.124000000000001</v>
      </c>
      <c r="K80" s="82">
        <v>0</v>
      </c>
      <c r="L80" s="82">
        <v>0</v>
      </c>
      <c r="M80" s="82">
        <v>0</v>
      </c>
      <c r="N80" s="82">
        <v>13.124000000000001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17.876000000000001</v>
      </c>
      <c r="AF80" s="82">
        <v>0</v>
      </c>
      <c r="AG80" s="82">
        <v>0</v>
      </c>
      <c r="AH80" s="82">
        <v>0</v>
      </c>
      <c r="AI80" s="82">
        <v>17.876000000000001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13.124000000000001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-13.124000000000001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17.876000000000001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-17.876000000000001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131.24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131.24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178.76000000000002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178.76000000000002</v>
      </c>
      <c r="DF80" s="81">
        <f t="shared" si="59"/>
        <v>31</v>
      </c>
      <c r="DG80" s="81">
        <f t="shared" si="60"/>
        <v>-13.124000000000001</v>
      </c>
      <c r="DH80" s="81">
        <f t="shared" si="61"/>
        <v>0</v>
      </c>
      <c r="DI80" s="81">
        <f t="shared" si="62"/>
        <v>0</v>
      </c>
      <c r="DJ80" s="81">
        <f t="shared" si="63"/>
        <v>-17.876000000000001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-10.584</v>
      </c>
      <c r="D81" s="82">
        <v>0</v>
      </c>
      <c r="E81" s="82">
        <v>0</v>
      </c>
      <c r="F81" s="82">
        <v>-14.416</v>
      </c>
      <c r="G81" s="82">
        <v>-25</v>
      </c>
      <c r="H81" s="76"/>
      <c r="I81" s="31">
        <v>79</v>
      </c>
      <c r="J81" s="82">
        <v>10.584</v>
      </c>
      <c r="K81" s="82">
        <v>0</v>
      </c>
      <c r="L81" s="82">
        <v>0</v>
      </c>
      <c r="M81" s="82">
        <v>0</v>
      </c>
      <c r="N81" s="82">
        <v>10.584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14.416</v>
      </c>
      <c r="AF81" s="82">
        <v>0</v>
      </c>
      <c r="AG81" s="82">
        <v>0</v>
      </c>
      <c r="AH81" s="82">
        <v>0</v>
      </c>
      <c r="AI81" s="82">
        <v>14.416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10.584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-10.584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14.416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-14.416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105.84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105.84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144.16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144.16</v>
      </c>
      <c r="DF81" s="81">
        <f t="shared" si="59"/>
        <v>25</v>
      </c>
      <c r="DG81" s="81">
        <f t="shared" si="60"/>
        <v>-10.584</v>
      </c>
      <c r="DH81" s="81">
        <f t="shared" si="61"/>
        <v>0</v>
      </c>
      <c r="DI81" s="81">
        <f t="shared" si="62"/>
        <v>0</v>
      </c>
      <c r="DJ81" s="81">
        <f t="shared" si="63"/>
        <v>-14.416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-9.3140000000000001</v>
      </c>
      <c r="D82" s="82">
        <v>0</v>
      </c>
      <c r="E82" s="82">
        <v>0</v>
      </c>
      <c r="F82" s="82">
        <v>-12.686</v>
      </c>
      <c r="G82" s="82">
        <v>-22</v>
      </c>
      <c r="H82" s="76"/>
      <c r="I82" s="31">
        <v>80</v>
      </c>
      <c r="J82" s="82">
        <v>9.3140000000000001</v>
      </c>
      <c r="K82" s="82">
        <v>0</v>
      </c>
      <c r="L82" s="82">
        <v>0</v>
      </c>
      <c r="M82" s="82">
        <v>0</v>
      </c>
      <c r="N82" s="82">
        <v>9.3140000000000001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12.686</v>
      </c>
      <c r="AF82" s="82">
        <v>0</v>
      </c>
      <c r="AG82" s="82">
        <v>0</v>
      </c>
      <c r="AH82" s="82">
        <v>0</v>
      </c>
      <c r="AI82" s="82">
        <v>12.686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9.3140000000000001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-9.3140000000000001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12.686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-12.686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93.14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93.14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126.86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126.86</v>
      </c>
      <c r="DF82" s="81">
        <f t="shared" si="59"/>
        <v>22</v>
      </c>
      <c r="DG82" s="81">
        <f t="shared" si="60"/>
        <v>-9.3140000000000001</v>
      </c>
      <c r="DH82" s="81">
        <f t="shared" si="61"/>
        <v>0</v>
      </c>
      <c r="DI82" s="81">
        <f t="shared" si="62"/>
        <v>0</v>
      </c>
      <c r="DJ82" s="81">
        <f t="shared" si="63"/>
        <v>-12.686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-24.555</v>
      </c>
      <c r="D83" s="82">
        <v>0</v>
      </c>
      <c r="E83" s="82">
        <v>0</v>
      </c>
      <c r="F83" s="82">
        <v>-33.445</v>
      </c>
      <c r="G83" s="82">
        <v>-58</v>
      </c>
      <c r="H83" s="76"/>
      <c r="I83" s="31">
        <v>81</v>
      </c>
      <c r="J83" s="82">
        <v>24.555</v>
      </c>
      <c r="K83" s="82">
        <v>0</v>
      </c>
      <c r="L83" s="82">
        <v>0</v>
      </c>
      <c r="M83" s="82">
        <v>0</v>
      </c>
      <c r="N83" s="82">
        <v>24.555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33.445</v>
      </c>
      <c r="AF83" s="82">
        <v>0</v>
      </c>
      <c r="AG83" s="82">
        <v>0</v>
      </c>
      <c r="AH83" s="82">
        <v>0</v>
      </c>
      <c r="AI83" s="82">
        <v>33.445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24.555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-24.555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33.445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-33.445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245.55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245.55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334.45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334.45</v>
      </c>
      <c r="DF83" s="81">
        <f t="shared" si="59"/>
        <v>58</v>
      </c>
      <c r="DG83" s="81">
        <f t="shared" si="60"/>
        <v>-24.555</v>
      </c>
      <c r="DH83" s="81">
        <f t="shared" si="61"/>
        <v>0</v>
      </c>
      <c r="DI83" s="81">
        <f t="shared" si="62"/>
        <v>0</v>
      </c>
      <c r="DJ83" s="81">
        <f t="shared" si="63"/>
        <v>-33.445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-23.707999999999998</v>
      </c>
      <c r="D84" s="82">
        <v>0</v>
      </c>
      <c r="E84" s="82">
        <v>0</v>
      </c>
      <c r="F84" s="82">
        <v>-32.292000000000002</v>
      </c>
      <c r="G84" s="82">
        <v>-56</v>
      </c>
      <c r="H84" s="76"/>
      <c r="I84" s="31">
        <v>82</v>
      </c>
      <c r="J84" s="82">
        <v>23.707999999999998</v>
      </c>
      <c r="K84" s="82">
        <v>0</v>
      </c>
      <c r="L84" s="82">
        <v>0</v>
      </c>
      <c r="M84" s="82">
        <v>0</v>
      </c>
      <c r="N84" s="82">
        <v>23.707999999999998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32.292000000000002</v>
      </c>
      <c r="AF84" s="82">
        <v>0</v>
      </c>
      <c r="AG84" s="82">
        <v>0</v>
      </c>
      <c r="AH84" s="82">
        <v>0</v>
      </c>
      <c r="AI84" s="82">
        <v>32.292000000000002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23.707999999999998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-23.707999999999998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32.292000000000002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-32.292000000000002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237.07999999999998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237.07999999999998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322.92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322.92</v>
      </c>
      <c r="DF84" s="81">
        <f t="shared" si="59"/>
        <v>56</v>
      </c>
      <c r="DG84" s="81">
        <f t="shared" si="60"/>
        <v>-23.707999999999998</v>
      </c>
      <c r="DH84" s="81">
        <f t="shared" si="61"/>
        <v>0</v>
      </c>
      <c r="DI84" s="81">
        <f t="shared" si="62"/>
        <v>0</v>
      </c>
      <c r="DJ84" s="81">
        <f t="shared" si="63"/>
        <v>-32.292000000000002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-56.731000000000002</v>
      </c>
      <c r="D85" s="82">
        <v>0</v>
      </c>
      <c r="E85" s="82">
        <v>0</v>
      </c>
      <c r="F85" s="82">
        <v>-77.269000000000005</v>
      </c>
      <c r="G85" s="82">
        <v>-134</v>
      </c>
      <c r="H85" s="76"/>
      <c r="I85" s="31">
        <v>83</v>
      </c>
      <c r="J85" s="82">
        <v>56.731000000000002</v>
      </c>
      <c r="K85" s="82">
        <v>0</v>
      </c>
      <c r="L85" s="82">
        <v>0</v>
      </c>
      <c r="M85" s="82">
        <v>0</v>
      </c>
      <c r="N85" s="82">
        <v>56.731000000000002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77.269000000000005</v>
      </c>
      <c r="AF85" s="82">
        <v>0</v>
      </c>
      <c r="AG85" s="82">
        <v>0</v>
      </c>
      <c r="AH85" s="82">
        <v>0</v>
      </c>
      <c r="AI85" s="82">
        <v>77.269000000000005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56.731000000000002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-56.731000000000002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77.269000000000005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-77.269000000000005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567.31000000000006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567.31000000000006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772.69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772.69</v>
      </c>
      <c r="DF85" s="81">
        <f t="shared" si="59"/>
        <v>134</v>
      </c>
      <c r="DG85" s="81">
        <f t="shared" si="60"/>
        <v>-56.731000000000002</v>
      </c>
      <c r="DH85" s="81">
        <f t="shared" si="61"/>
        <v>0</v>
      </c>
      <c r="DI85" s="81">
        <f t="shared" si="62"/>
        <v>0</v>
      </c>
      <c r="DJ85" s="81">
        <f t="shared" si="63"/>
        <v>-77.269000000000005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-66.045000000000002</v>
      </c>
      <c r="D86" s="82">
        <v>0</v>
      </c>
      <c r="E86" s="82">
        <v>0</v>
      </c>
      <c r="F86" s="82">
        <v>-89.954999999999998</v>
      </c>
      <c r="G86" s="82">
        <v>-156</v>
      </c>
      <c r="H86" s="76"/>
      <c r="I86" s="31">
        <v>84</v>
      </c>
      <c r="J86" s="82">
        <v>66.045000000000002</v>
      </c>
      <c r="K86" s="82">
        <v>0</v>
      </c>
      <c r="L86" s="82">
        <v>0</v>
      </c>
      <c r="M86" s="82">
        <v>0</v>
      </c>
      <c r="N86" s="82">
        <v>66.045000000000002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89.954999999999998</v>
      </c>
      <c r="AF86" s="82">
        <v>0</v>
      </c>
      <c r="AG86" s="82">
        <v>0</v>
      </c>
      <c r="AH86" s="82">
        <v>0</v>
      </c>
      <c r="AI86" s="82">
        <v>89.954999999999998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66.045000000000002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-66.045000000000002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89.954999999999998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-89.954999999999998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660.45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660.45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899.55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899.55</v>
      </c>
      <c r="DF86" s="81">
        <f t="shared" si="59"/>
        <v>156</v>
      </c>
      <c r="DG86" s="81">
        <f t="shared" si="60"/>
        <v>-66.045000000000002</v>
      </c>
      <c r="DH86" s="81">
        <f t="shared" si="61"/>
        <v>0</v>
      </c>
      <c r="DI86" s="81">
        <f t="shared" si="62"/>
        <v>0</v>
      </c>
      <c r="DJ86" s="81">
        <f t="shared" si="63"/>
        <v>-89.954999999999998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-71.971999999999994</v>
      </c>
      <c r="D87" s="82">
        <v>0</v>
      </c>
      <c r="E87" s="82">
        <v>0</v>
      </c>
      <c r="F87" s="82">
        <v>-98.028000000000006</v>
      </c>
      <c r="G87" s="82">
        <v>-170</v>
      </c>
      <c r="H87" s="76"/>
      <c r="I87" s="31">
        <v>85</v>
      </c>
      <c r="J87" s="82">
        <v>71.971999999999994</v>
      </c>
      <c r="K87" s="82">
        <v>0</v>
      </c>
      <c r="L87" s="82">
        <v>0</v>
      </c>
      <c r="M87" s="82">
        <v>0</v>
      </c>
      <c r="N87" s="82">
        <v>71.971999999999994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98.028000000000006</v>
      </c>
      <c r="AF87" s="82">
        <v>0</v>
      </c>
      <c r="AG87" s="82">
        <v>0</v>
      </c>
      <c r="AH87" s="82">
        <v>0</v>
      </c>
      <c r="AI87" s="82">
        <v>98.028000000000006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71.971999999999994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-71.971999999999994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98.028000000000006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-98.028000000000006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719.71999999999991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719.71999999999991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980.28000000000009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980.28000000000009</v>
      </c>
      <c r="DF87" s="81">
        <f t="shared" si="59"/>
        <v>170</v>
      </c>
      <c r="DG87" s="81">
        <f t="shared" si="60"/>
        <v>-71.971999999999994</v>
      </c>
      <c r="DH87" s="81">
        <f t="shared" si="61"/>
        <v>0</v>
      </c>
      <c r="DI87" s="81">
        <f t="shared" si="62"/>
        <v>0</v>
      </c>
      <c r="DJ87" s="81">
        <f t="shared" si="63"/>
        <v>-98.028000000000006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-65.620999999999995</v>
      </c>
      <c r="D88" s="82">
        <v>0</v>
      </c>
      <c r="E88" s="82">
        <v>0</v>
      </c>
      <c r="F88" s="82">
        <v>-89.379000000000005</v>
      </c>
      <c r="G88" s="82">
        <v>-155</v>
      </c>
      <c r="H88" s="76"/>
      <c r="I88" s="31">
        <v>86</v>
      </c>
      <c r="J88" s="82">
        <v>65.620999999999995</v>
      </c>
      <c r="K88" s="82">
        <v>0</v>
      </c>
      <c r="L88" s="82">
        <v>0</v>
      </c>
      <c r="M88" s="82">
        <v>0</v>
      </c>
      <c r="N88" s="82">
        <v>65.620999999999995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89.379000000000005</v>
      </c>
      <c r="AF88" s="82">
        <v>0</v>
      </c>
      <c r="AG88" s="82">
        <v>0</v>
      </c>
      <c r="AH88" s="82">
        <v>0</v>
      </c>
      <c r="AI88" s="82">
        <v>89.379000000000005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65.620999999999995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-65.620999999999995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89.379000000000005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-89.379000000000005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656.20999999999992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656.20999999999992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893.79000000000008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893.79000000000008</v>
      </c>
      <c r="DF88" s="81">
        <f t="shared" si="59"/>
        <v>155</v>
      </c>
      <c r="DG88" s="81">
        <f t="shared" si="60"/>
        <v>-65.620999999999995</v>
      </c>
      <c r="DH88" s="81">
        <f t="shared" si="61"/>
        <v>0</v>
      </c>
      <c r="DI88" s="81">
        <f t="shared" si="62"/>
        <v>0</v>
      </c>
      <c r="DJ88" s="81">
        <f t="shared" si="63"/>
        <v>-89.379000000000005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-58.423999999999999</v>
      </c>
      <c r="D89" s="82">
        <v>0</v>
      </c>
      <c r="E89" s="82">
        <v>0</v>
      </c>
      <c r="F89" s="82">
        <v>-79.575999999999993</v>
      </c>
      <c r="G89" s="82">
        <v>-138</v>
      </c>
      <c r="H89" s="76"/>
      <c r="I89" s="31">
        <v>87</v>
      </c>
      <c r="J89" s="82">
        <v>58.423999999999999</v>
      </c>
      <c r="K89" s="82">
        <v>0</v>
      </c>
      <c r="L89" s="82">
        <v>0</v>
      </c>
      <c r="M89" s="82">
        <v>0</v>
      </c>
      <c r="N89" s="82">
        <v>58.423999999999999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79.575999999999993</v>
      </c>
      <c r="AF89" s="82">
        <v>0</v>
      </c>
      <c r="AG89" s="82">
        <v>0</v>
      </c>
      <c r="AH89" s="82">
        <v>0</v>
      </c>
      <c r="AI89" s="82">
        <v>79.575999999999993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58.423999999999999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-58.423999999999999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79.575999999999993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-79.575999999999993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584.24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584.24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795.76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795.76</v>
      </c>
      <c r="DF89" s="81">
        <f t="shared" si="59"/>
        <v>138</v>
      </c>
      <c r="DG89" s="81">
        <f t="shared" si="60"/>
        <v>-58.423999999999999</v>
      </c>
      <c r="DH89" s="81">
        <f t="shared" si="61"/>
        <v>0</v>
      </c>
      <c r="DI89" s="81">
        <f t="shared" si="62"/>
        <v>0</v>
      </c>
      <c r="DJ89" s="81">
        <f t="shared" si="63"/>
        <v>-79.575999999999993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-38.948999999999998</v>
      </c>
      <c r="D90" s="82">
        <v>0</v>
      </c>
      <c r="E90" s="82">
        <v>0</v>
      </c>
      <c r="F90" s="82">
        <v>-53.051000000000002</v>
      </c>
      <c r="G90" s="82">
        <v>-92</v>
      </c>
      <c r="H90" s="76"/>
      <c r="I90" s="31">
        <v>88</v>
      </c>
      <c r="J90" s="82">
        <v>38.948999999999998</v>
      </c>
      <c r="K90" s="82">
        <v>0</v>
      </c>
      <c r="L90" s="82">
        <v>0</v>
      </c>
      <c r="M90" s="82">
        <v>0</v>
      </c>
      <c r="N90" s="82">
        <v>38.948999999999998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53.051000000000002</v>
      </c>
      <c r="AF90" s="82">
        <v>0</v>
      </c>
      <c r="AG90" s="82">
        <v>0</v>
      </c>
      <c r="AH90" s="82">
        <v>0</v>
      </c>
      <c r="AI90" s="82">
        <v>53.051000000000002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38.948999999999998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-38.948999999999998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53.051000000000002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-53.051000000000002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389.49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389.49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530.51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530.51</v>
      </c>
      <c r="DF90" s="81">
        <f t="shared" si="59"/>
        <v>92</v>
      </c>
      <c r="DG90" s="81">
        <f t="shared" si="60"/>
        <v>-38.948999999999998</v>
      </c>
      <c r="DH90" s="81">
        <f t="shared" si="61"/>
        <v>0</v>
      </c>
      <c r="DI90" s="81">
        <f t="shared" si="62"/>
        <v>0</v>
      </c>
      <c r="DJ90" s="81">
        <f t="shared" si="63"/>
        <v>-53.051000000000002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-38.526000000000003</v>
      </c>
      <c r="D91" s="82">
        <v>0</v>
      </c>
      <c r="E91" s="82">
        <v>0</v>
      </c>
      <c r="F91" s="82">
        <v>-52.473999999999997</v>
      </c>
      <c r="G91" s="82">
        <v>-91</v>
      </c>
      <c r="H91" s="76"/>
      <c r="I91" s="31">
        <v>89</v>
      </c>
      <c r="J91" s="82">
        <v>38.526000000000003</v>
      </c>
      <c r="K91" s="82">
        <v>0</v>
      </c>
      <c r="L91" s="82">
        <v>0</v>
      </c>
      <c r="M91" s="82">
        <v>0</v>
      </c>
      <c r="N91" s="82">
        <v>38.526000000000003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52.473999999999997</v>
      </c>
      <c r="AF91" s="82">
        <v>0</v>
      </c>
      <c r="AG91" s="82">
        <v>0</v>
      </c>
      <c r="AH91" s="82">
        <v>0</v>
      </c>
      <c r="AI91" s="82">
        <v>52.473999999999997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38.526000000000003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-38.526000000000003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52.473999999999997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-52.473999999999997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385.26000000000005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385.26000000000005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524.74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524.74</v>
      </c>
      <c r="DF91" s="81">
        <f t="shared" si="59"/>
        <v>91</v>
      </c>
      <c r="DG91" s="81">
        <f t="shared" si="60"/>
        <v>-38.526000000000003</v>
      </c>
      <c r="DH91" s="81">
        <f t="shared" si="61"/>
        <v>0</v>
      </c>
      <c r="DI91" s="81">
        <f t="shared" si="62"/>
        <v>0</v>
      </c>
      <c r="DJ91" s="81">
        <f t="shared" si="63"/>
        <v>-52.473999999999997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-41.912999999999997</v>
      </c>
      <c r="D92" s="82">
        <v>0</v>
      </c>
      <c r="E92" s="82">
        <v>0</v>
      </c>
      <c r="F92" s="82">
        <v>-57.087000000000003</v>
      </c>
      <c r="G92" s="82">
        <v>-99</v>
      </c>
      <c r="H92" s="76"/>
      <c r="I92" s="31">
        <v>90</v>
      </c>
      <c r="J92" s="82">
        <v>41.912999999999997</v>
      </c>
      <c r="K92" s="82">
        <v>0</v>
      </c>
      <c r="L92" s="82">
        <v>0</v>
      </c>
      <c r="M92" s="82">
        <v>0</v>
      </c>
      <c r="N92" s="82">
        <v>41.912999999999997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57.087000000000003</v>
      </c>
      <c r="AF92" s="82">
        <v>0</v>
      </c>
      <c r="AG92" s="82">
        <v>0</v>
      </c>
      <c r="AH92" s="82">
        <v>0</v>
      </c>
      <c r="AI92" s="82">
        <v>57.087000000000003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41.912999999999997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-41.912999999999997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57.087000000000003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-57.087000000000003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419.13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419.13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570.87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570.87</v>
      </c>
      <c r="DF92" s="81">
        <f t="shared" si="59"/>
        <v>99</v>
      </c>
      <c r="DG92" s="81">
        <f t="shared" si="60"/>
        <v>-41.912999999999997</v>
      </c>
      <c r="DH92" s="81">
        <f t="shared" si="61"/>
        <v>0</v>
      </c>
      <c r="DI92" s="81">
        <f t="shared" si="62"/>
        <v>0</v>
      </c>
      <c r="DJ92" s="81">
        <f t="shared" si="63"/>
        <v>-57.087000000000003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-48.686999999999998</v>
      </c>
      <c r="D93" s="82">
        <v>0</v>
      </c>
      <c r="E93" s="82">
        <v>0</v>
      </c>
      <c r="F93" s="82">
        <v>-66.313000000000002</v>
      </c>
      <c r="G93" s="82">
        <v>-115</v>
      </c>
      <c r="H93" s="76"/>
      <c r="I93" s="31">
        <v>91</v>
      </c>
      <c r="J93" s="82">
        <v>48.686999999999998</v>
      </c>
      <c r="K93" s="82">
        <v>0</v>
      </c>
      <c r="L93" s="82">
        <v>0</v>
      </c>
      <c r="M93" s="82">
        <v>0</v>
      </c>
      <c r="N93" s="82">
        <v>48.686999999999998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66.313000000000002</v>
      </c>
      <c r="AF93" s="82">
        <v>0</v>
      </c>
      <c r="AG93" s="82">
        <v>0</v>
      </c>
      <c r="AH93" s="82">
        <v>0</v>
      </c>
      <c r="AI93" s="82">
        <v>66.313000000000002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48.686999999999998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-48.686999999999998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66.313000000000002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-66.313000000000002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486.87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486.87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663.13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663.13</v>
      </c>
      <c r="DF93" s="81">
        <f t="shared" si="59"/>
        <v>115</v>
      </c>
      <c r="DG93" s="81">
        <f t="shared" si="60"/>
        <v>-48.686999999999998</v>
      </c>
      <c r="DH93" s="81">
        <f t="shared" si="61"/>
        <v>0</v>
      </c>
      <c r="DI93" s="81">
        <f t="shared" si="62"/>
        <v>0</v>
      </c>
      <c r="DJ93" s="81">
        <f t="shared" si="63"/>
        <v>-66.313000000000002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-74.935000000000002</v>
      </c>
      <c r="D94" s="82">
        <v>0</v>
      </c>
      <c r="E94" s="82">
        <v>0</v>
      </c>
      <c r="F94" s="82">
        <v>-102.065</v>
      </c>
      <c r="G94" s="82">
        <v>-177</v>
      </c>
      <c r="H94" s="76"/>
      <c r="I94" s="31">
        <v>92</v>
      </c>
      <c r="J94" s="82">
        <v>74.935000000000002</v>
      </c>
      <c r="K94" s="82">
        <v>0</v>
      </c>
      <c r="L94" s="82">
        <v>0</v>
      </c>
      <c r="M94" s="82">
        <v>0</v>
      </c>
      <c r="N94" s="82">
        <v>74.935000000000002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102.065</v>
      </c>
      <c r="AF94" s="82">
        <v>0</v>
      </c>
      <c r="AG94" s="82">
        <v>0</v>
      </c>
      <c r="AH94" s="82">
        <v>0</v>
      </c>
      <c r="AI94" s="82">
        <v>102.065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74.935000000000002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-74.935000000000002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102.065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-102.065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749.35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749.35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1020.65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1020.65</v>
      </c>
      <c r="DF94" s="81">
        <f t="shared" si="59"/>
        <v>177</v>
      </c>
      <c r="DG94" s="81">
        <f t="shared" si="60"/>
        <v>-74.935000000000002</v>
      </c>
      <c r="DH94" s="81">
        <f t="shared" si="61"/>
        <v>0</v>
      </c>
      <c r="DI94" s="81">
        <f t="shared" si="62"/>
        <v>0</v>
      </c>
      <c r="DJ94" s="81">
        <f t="shared" si="63"/>
        <v>-102.065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-75.358999999999995</v>
      </c>
      <c r="D95" s="82">
        <v>0</v>
      </c>
      <c r="E95" s="82">
        <v>0</v>
      </c>
      <c r="F95" s="82">
        <v>-102.64100000000001</v>
      </c>
      <c r="G95" s="82">
        <v>-178</v>
      </c>
      <c r="H95" s="76"/>
      <c r="I95" s="31">
        <v>93</v>
      </c>
      <c r="J95" s="82">
        <v>75.358999999999995</v>
      </c>
      <c r="K95" s="82">
        <v>0</v>
      </c>
      <c r="L95" s="82">
        <v>0</v>
      </c>
      <c r="M95" s="82">
        <v>0</v>
      </c>
      <c r="N95" s="82">
        <v>75.358999999999995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102.64100000000001</v>
      </c>
      <c r="AF95" s="82">
        <v>0</v>
      </c>
      <c r="AG95" s="82">
        <v>0</v>
      </c>
      <c r="AH95" s="82">
        <v>0</v>
      </c>
      <c r="AI95" s="82">
        <v>102.64100000000001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75.358999999999995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-75.358999999999995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102.64100000000001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-102.64100000000001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753.58999999999992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753.58999999999992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1026.4100000000001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1026.4100000000001</v>
      </c>
      <c r="DF95" s="81">
        <f t="shared" si="59"/>
        <v>178</v>
      </c>
      <c r="DG95" s="81">
        <f t="shared" si="60"/>
        <v>-75.358999999999995</v>
      </c>
      <c r="DH95" s="81">
        <f t="shared" si="61"/>
        <v>0</v>
      </c>
      <c r="DI95" s="81">
        <f t="shared" si="62"/>
        <v>0</v>
      </c>
      <c r="DJ95" s="81">
        <f t="shared" si="63"/>
        <v>-102.64100000000001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-77.474999999999994</v>
      </c>
      <c r="D96" s="82">
        <v>0</v>
      </c>
      <c r="E96" s="82">
        <v>0</v>
      </c>
      <c r="F96" s="82">
        <v>-105.52500000000001</v>
      </c>
      <c r="G96" s="82">
        <v>-183</v>
      </c>
      <c r="H96" s="76"/>
      <c r="I96" s="31">
        <v>94</v>
      </c>
      <c r="J96" s="82">
        <v>77.474999999999994</v>
      </c>
      <c r="K96" s="82">
        <v>0</v>
      </c>
      <c r="L96" s="82">
        <v>0</v>
      </c>
      <c r="M96" s="82">
        <v>0</v>
      </c>
      <c r="N96" s="82">
        <v>77.474999999999994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105.52500000000001</v>
      </c>
      <c r="AF96" s="82">
        <v>0</v>
      </c>
      <c r="AG96" s="82">
        <v>0</v>
      </c>
      <c r="AH96" s="82">
        <v>0</v>
      </c>
      <c r="AI96" s="82">
        <v>105.52500000000001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77.474999999999994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-77.474999999999994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105.52500000000001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-105.52500000000001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774.75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774.75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1055.25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1055.25</v>
      </c>
      <c r="DF96" s="81">
        <f t="shared" si="59"/>
        <v>183</v>
      </c>
      <c r="DG96" s="81">
        <f t="shared" si="60"/>
        <v>-77.474999999999994</v>
      </c>
      <c r="DH96" s="81">
        <f t="shared" si="61"/>
        <v>0</v>
      </c>
      <c r="DI96" s="81">
        <f t="shared" si="62"/>
        <v>0</v>
      </c>
      <c r="DJ96" s="81">
        <f t="shared" si="63"/>
        <v>-105.52500000000001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-78.745999999999995</v>
      </c>
      <c r="D97" s="82">
        <v>0</v>
      </c>
      <c r="E97" s="82">
        <v>0</v>
      </c>
      <c r="F97" s="82">
        <v>-107.254</v>
      </c>
      <c r="G97" s="82">
        <v>-186</v>
      </c>
      <c r="H97" s="76"/>
      <c r="I97" s="31">
        <v>95</v>
      </c>
      <c r="J97" s="82">
        <v>78.745999999999995</v>
      </c>
      <c r="K97" s="82">
        <v>0</v>
      </c>
      <c r="L97" s="82">
        <v>0</v>
      </c>
      <c r="M97" s="82">
        <v>0</v>
      </c>
      <c r="N97" s="82">
        <v>78.745999999999995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107.254</v>
      </c>
      <c r="AF97" s="82">
        <v>0</v>
      </c>
      <c r="AG97" s="82">
        <v>0</v>
      </c>
      <c r="AH97" s="82">
        <v>0</v>
      </c>
      <c r="AI97" s="82">
        <v>107.254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78.745999999999995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-78.745999999999995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107.254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-107.254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787.45999999999992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787.45999999999992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1072.54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1072.54</v>
      </c>
      <c r="DF97" s="81">
        <f t="shared" si="59"/>
        <v>186</v>
      </c>
      <c r="DG97" s="81">
        <f t="shared" si="60"/>
        <v>-78.745999999999995</v>
      </c>
      <c r="DH97" s="81">
        <f t="shared" si="61"/>
        <v>0</v>
      </c>
      <c r="DI97" s="81">
        <f t="shared" si="62"/>
        <v>0</v>
      </c>
      <c r="DJ97" s="81">
        <f t="shared" si="63"/>
        <v>-107.254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-76.204999999999998</v>
      </c>
      <c r="D98" s="82">
        <v>0</v>
      </c>
      <c r="E98" s="82">
        <v>0</v>
      </c>
      <c r="F98" s="82">
        <v>-103.795</v>
      </c>
      <c r="G98" s="82">
        <v>-180</v>
      </c>
      <c r="H98" s="76"/>
      <c r="I98" s="31">
        <v>96</v>
      </c>
      <c r="J98" s="82">
        <v>76.204999999999998</v>
      </c>
      <c r="K98" s="82">
        <v>0</v>
      </c>
      <c r="L98" s="82">
        <v>0</v>
      </c>
      <c r="M98" s="82">
        <v>0</v>
      </c>
      <c r="N98" s="82">
        <v>76.204999999999998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103.795</v>
      </c>
      <c r="AF98" s="82">
        <v>0</v>
      </c>
      <c r="AG98" s="82">
        <v>0</v>
      </c>
      <c r="AH98" s="82">
        <v>0</v>
      </c>
      <c r="AI98" s="82">
        <v>103.795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76.204999999999998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-76.204999999999998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103.795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-103.795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19209.908810000001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19209.908810000001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26164.851190000001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26164.851190000001</v>
      </c>
      <c r="DF98" s="81">
        <f t="shared" si="59"/>
        <v>180</v>
      </c>
      <c r="DG98" s="81">
        <f t="shared" si="60"/>
        <v>-76.204999999999998</v>
      </c>
      <c r="DH98" s="81">
        <f t="shared" si="61"/>
        <v>0</v>
      </c>
      <c r="DI98" s="81">
        <f t="shared" si="62"/>
        <v>0</v>
      </c>
      <c r="DJ98" s="81">
        <f t="shared" si="63"/>
        <v>-103.795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0.28502875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-0.28502875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0.38822125000000013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-0.38822125000000013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0.74622522024999993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0.74622522024999993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1.0163937797499998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1.0163937797499998</v>
      </c>
      <c r="DE99" s="86"/>
      <c r="DF99" s="81">
        <f t="shared" si="59"/>
        <v>0.67325000000000013</v>
      </c>
      <c r="DG99" s="81">
        <f t="shared" si="60"/>
        <v>-0.28502875</v>
      </c>
      <c r="DH99" s="81">
        <f t="shared" si="61"/>
        <v>0</v>
      </c>
      <c r="DI99" s="81">
        <f t="shared" si="62"/>
        <v>0</v>
      </c>
      <c r="DJ99" s="81">
        <f t="shared" si="63"/>
        <v>-0.38822125000000013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664.80327999999997</v>
      </c>
      <c r="I3" s="178">
        <f ca="1">INDIRECT("BRPL_EOD!" &amp; $V$3 &amp; X3)</f>
        <v>494.48</v>
      </c>
      <c r="J3" s="176">
        <f ca="1">INDIRECT("BYPL_EOD!" &amp; $V$3 &amp; X3)</f>
        <v>158.49</v>
      </c>
      <c r="K3" s="176">
        <f ca="1">INDIRECT("TPDDL_EOD!" &amp; $V$3 &amp; X3)</f>
        <v>9.0399999999999991</v>
      </c>
      <c r="L3" s="176">
        <f ca="1">INDIRECT("NDMC_EOD!" &amp; $V$3 &amp; X3)</f>
        <v>2.79</v>
      </c>
      <c r="M3" s="177">
        <f ca="1">SUM(I3:L3)</f>
        <v>664.8</v>
      </c>
      <c r="N3" s="175">
        <f ca="1">INDIRECT("BRPL_ISGS_exbus!" &amp; $V$3 &amp; X3)</f>
        <v>494.48243967268354</v>
      </c>
      <c r="O3" s="176">
        <f ca="1">INDIRECT("BYPL_ISGS_exbus!" &amp; $V$3 &amp; X3)</f>
        <v>158.49078196028881</v>
      </c>
      <c r="P3" s="176">
        <f ca="1">INDIRECT("TPDDL_ISGS_exbus!" &amp; $V$3 &amp; X3)</f>
        <v>9.0400446016847162</v>
      </c>
      <c r="Q3" s="176">
        <f ca="1">INDIRECT("NDMC_ISGS_exbus!" &amp; $V$3 &amp; X3)</f>
        <v>2.7900137653429602</v>
      </c>
      <c r="R3" s="177">
        <f ca="1">SUM(N3:Q3)</f>
        <v>664.80327999999997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664.80327999999997</v>
      </c>
      <c r="I4" s="183">
        <f t="shared" ref="I4:I67" ca="1" si="5">INDIRECT("BRPL_EOD!" &amp; $V$3 &amp; X4)</f>
        <v>494.48</v>
      </c>
      <c r="J4" s="180">
        <f t="shared" ref="J4:J67" ca="1" si="6">INDIRECT("BYPL_EOD!" &amp; $V$3 &amp; X4)</f>
        <v>158.49</v>
      </c>
      <c r="K4" s="180">
        <f t="shared" ref="K4:K67" ca="1" si="7">INDIRECT("TPDDL_EOD!" &amp; $V$3 &amp; X4)</f>
        <v>9.0399999999999991</v>
      </c>
      <c r="L4" s="180">
        <f t="shared" ref="L4:L67" ca="1" si="8">INDIRECT("NDMC_EOD!" &amp; $V$3 &amp; X4)</f>
        <v>2.79</v>
      </c>
      <c r="M4" s="181">
        <f t="shared" ref="M4:M67" ca="1" si="9">SUM(I4:L4)</f>
        <v>664.8</v>
      </c>
      <c r="N4" s="179">
        <f t="shared" ref="N4:N67" ca="1" si="10">INDIRECT("BRPL_ISGS_exbus!" &amp; $V$3 &amp; X4)</f>
        <v>494.48243967268354</v>
      </c>
      <c r="O4" s="180">
        <f t="shared" ref="O4:O67" ca="1" si="11">INDIRECT("BYPL_ISGS_exbus!" &amp; $V$3 &amp; X4)</f>
        <v>158.49078196028881</v>
      </c>
      <c r="P4" s="180">
        <f t="shared" ref="P4:P67" ca="1" si="12">INDIRECT("TPDDL_ISGS_exbus!" &amp; $V$3 &amp; X4)</f>
        <v>9.0400446016847162</v>
      </c>
      <c r="Q4" s="180">
        <f t="shared" ref="Q4:Q67" ca="1" si="13">INDIRECT("NDMC_ISGS_exbus!" &amp; $V$3 &amp; X4)</f>
        <v>2.7900137653429602</v>
      </c>
      <c r="R4" s="181">
        <f t="shared" ref="R4:R67" ca="1" si="14">SUM(N4:Q4)</f>
        <v>664.80327999999997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664.80327999999997</v>
      </c>
      <c r="I5" s="183">
        <f t="shared" ca="1" si="5"/>
        <v>494.48</v>
      </c>
      <c r="J5" s="180">
        <f t="shared" ca="1" si="6"/>
        <v>158.49</v>
      </c>
      <c r="K5" s="180">
        <f t="shared" ca="1" si="7"/>
        <v>9.0399999999999991</v>
      </c>
      <c r="L5" s="180">
        <f t="shared" ca="1" si="8"/>
        <v>2.79</v>
      </c>
      <c r="M5" s="181">
        <f t="shared" ca="1" si="9"/>
        <v>664.8</v>
      </c>
      <c r="N5" s="179">
        <f t="shared" ca="1" si="10"/>
        <v>494.48243967268354</v>
      </c>
      <c r="O5" s="180">
        <f t="shared" ca="1" si="11"/>
        <v>158.49078196028881</v>
      </c>
      <c r="P5" s="180">
        <f t="shared" ca="1" si="12"/>
        <v>9.0400446016847162</v>
      </c>
      <c r="Q5" s="180">
        <f t="shared" ca="1" si="13"/>
        <v>2.7900137653429602</v>
      </c>
      <c r="R5" s="181">
        <f t="shared" ca="1" si="14"/>
        <v>664.80327999999997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664.80327999999997</v>
      </c>
      <c r="I6" s="183">
        <f t="shared" ca="1" si="5"/>
        <v>494.48</v>
      </c>
      <c r="J6" s="180">
        <f t="shared" ca="1" si="6"/>
        <v>158.49</v>
      </c>
      <c r="K6" s="180">
        <f t="shared" ca="1" si="7"/>
        <v>9.0399999999999991</v>
      </c>
      <c r="L6" s="180">
        <f t="shared" ca="1" si="8"/>
        <v>2.79</v>
      </c>
      <c r="M6" s="181">
        <f t="shared" ca="1" si="9"/>
        <v>664.8</v>
      </c>
      <c r="N6" s="179">
        <f t="shared" ca="1" si="10"/>
        <v>494.48243967268354</v>
      </c>
      <c r="O6" s="180">
        <f t="shared" ca="1" si="11"/>
        <v>158.49078196028881</v>
      </c>
      <c r="P6" s="180">
        <f t="shared" ca="1" si="12"/>
        <v>9.0400446016847162</v>
      </c>
      <c r="Q6" s="180">
        <f t="shared" ca="1" si="13"/>
        <v>2.7900137653429602</v>
      </c>
      <c r="R6" s="181">
        <f t="shared" ca="1" si="14"/>
        <v>664.80327999999997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664.80327999999997</v>
      </c>
      <c r="I7" s="183">
        <f t="shared" ca="1" si="5"/>
        <v>494.48</v>
      </c>
      <c r="J7" s="180">
        <f t="shared" ca="1" si="6"/>
        <v>158.49</v>
      </c>
      <c r="K7" s="180">
        <f t="shared" ca="1" si="7"/>
        <v>9.0399999999999991</v>
      </c>
      <c r="L7" s="180">
        <f t="shared" ca="1" si="8"/>
        <v>2.79</v>
      </c>
      <c r="M7" s="181">
        <f t="shared" ca="1" si="9"/>
        <v>664.8</v>
      </c>
      <c r="N7" s="179">
        <f t="shared" ca="1" si="10"/>
        <v>494.48243967268354</v>
      </c>
      <c r="O7" s="180">
        <f t="shared" ca="1" si="11"/>
        <v>158.49078196028881</v>
      </c>
      <c r="P7" s="180">
        <f t="shared" ca="1" si="12"/>
        <v>9.0400446016847162</v>
      </c>
      <c r="Q7" s="180">
        <f t="shared" ca="1" si="13"/>
        <v>2.7900137653429602</v>
      </c>
      <c r="R7" s="181">
        <f t="shared" ca="1" si="14"/>
        <v>664.80327999999997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664.80327999999997</v>
      </c>
      <c r="I8" s="183">
        <f t="shared" ca="1" si="5"/>
        <v>494.48</v>
      </c>
      <c r="J8" s="180">
        <f t="shared" ca="1" si="6"/>
        <v>158.49</v>
      </c>
      <c r="K8" s="180">
        <f t="shared" ca="1" si="7"/>
        <v>9.0399999999999991</v>
      </c>
      <c r="L8" s="180">
        <f t="shared" ca="1" si="8"/>
        <v>2.79</v>
      </c>
      <c r="M8" s="181">
        <f t="shared" ca="1" si="9"/>
        <v>664.8</v>
      </c>
      <c r="N8" s="179">
        <f t="shared" ca="1" si="10"/>
        <v>494.48243967268354</v>
      </c>
      <c r="O8" s="180">
        <f t="shared" ca="1" si="11"/>
        <v>158.49078196028881</v>
      </c>
      <c r="P8" s="180">
        <f t="shared" ca="1" si="12"/>
        <v>9.0400446016847162</v>
      </c>
      <c r="Q8" s="180">
        <f t="shared" ca="1" si="13"/>
        <v>2.7900137653429602</v>
      </c>
      <c r="R8" s="181">
        <f t="shared" ca="1" si="14"/>
        <v>664.80327999999997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664.80327999999997</v>
      </c>
      <c r="I9" s="183">
        <f t="shared" ca="1" si="5"/>
        <v>494.48</v>
      </c>
      <c r="J9" s="180">
        <f t="shared" ca="1" si="6"/>
        <v>158.49</v>
      </c>
      <c r="K9" s="180">
        <f t="shared" ca="1" si="7"/>
        <v>9.0399999999999991</v>
      </c>
      <c r="L9" s="180">
        <f t="shared" ca="1" si="8"/>
        <v>2.79</v>
      </c>
      <c r="M9" s="181">
        <f t="shared" ca="1" si="9"/>
        <v>664.8</v>
      </c>
      <c r="N9" s="179">
        <f t="shared" ca="1" si="10"/>
        <v>494.48243967268354</v>
      </c>
      <c r="O9" s="180">
        <f t="shared" ca="1" si="11"/>
        <v>158.49078196028881</v>
      </c>
      <c r="P9" s="180">
        <f t="shared" ca="1" si="12"/>
        <v>9.0400446016847162</v>
      </c>
      <c r="Q9" s="180">
        <f t="shared" ca="1" si="13"/>
        <v>2.7900137653429602</v>
      </c>
      <c r="R9" s="181">
        <f t="shared" ca="1" si="14"/>
        <v>664.80327999999997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664.80327999999997</v>
      </c>
      <c r="I10" s="183">
        <f t="shared" ca="1" si="5"/>
        <v>494.48</v>
      </c>
      <c r="J10" s="180">
        <f t="shared" ca="1" si="6"/>
        <v>158.49</v>
      </c>
      <c r="K10" s="180">
        <f t="shared" ca="1" si="7"/>
        <v>9.0399999999999991</v>
      </c>
      <c r="L10" s="180">
        <f t="shared" ca="1" si="8"/>
        <v>2.79</v>
      </c>
      <c r="M10" s="181">
        <f t="shared" ca="1" si="9"/>
        <v>664.8</v>
      </c>
      <c r="N10" s="179">
        <f t="shared" ca="1" si="10"/>
        <v>494.48243967268354</v>
      </c>
      <c r="O10" s="180">
        <f t="shared" ca="1" si="11"/>
        <v>158.49078196028881</v>
      </c>
      <c r="P10" s="180">
        <f t="shared" ca="1" si="12"/>
        <v>9.0400446016847162</v>
      </c>
      <c r="Q10" s="180">
        <f t="shared" ca="1" si="13"/>
        <v>2.7900137653429602</v>
      </c>
      <c r="R10" s="181">
        <f t="shared" ca="1" si="14"/>
        <v>664.80327999999997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664.80327999999997</v>
      </c>
      <c r="I11" s="183">
        <f t="shared" ca="1" si="5"/>
        <v>494.48</v>
      </c>
      <c r="J11" s="180">
        <f t="shared" ca="1" si="6"/>
        <v>158.49</v>
      </c>
      <c r="K11" s="180">
        <f t="shared" ca="1" si="7"/>
        <v>9.0399999999999991</v>
      </c>
      <c r="L11" s="180">
        <f t="shared" ca="1" si="8"/>
        <v>2.79</v>
      </c>
      <c r="M11" s="181">
        <f t="shared" ca="1" si="9"/>
        <v>664.8</v>
      </c>
      <c r="N11" s="179">
        <f t="shared" ca="1" si="10"/>
        <v>494.48243967268354</v>
      </c>
      <c r="O11" s="180">
        <f t="shared" ca="1" si="11"/>
        <v>158.49078196028881</v>
      </c>
      <c r="P11" s="180">
        <f t="shared" ca="1" si="12"/>
        <v>9.0400446016847162</v>
      </c>
      <c r="Q11" s="180">
        <f t="shared" ca="1" si="13"/>
        <v>2.7900137653429602</v>
      </c>
      <c r="R11" s="181">
        <f t="shared" ca="1" si="14"/>
        <v>664.80327999999997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688.41594699999996</v>
      </c>
      <c r="H12" s="182">
        <f t="shared" ca="1" si="2"/>
        <v>664.80327999999997</v>
      </c>
      <c r="I12" s="183">
        <f t="shared" ca="1" si="5"/>
        <v>494.48</v>
      </c>
      <c r="J12" s="180">
        <f t="shared" ca="1" si="6"/>
        <v>158.49</v>
      </c>
      <c r="K12" s="180">
        <f t="shared" ca="1" si="7"/>
        <v>9.0399999999999991</v>
      </c>
      <c r="L12" s="180">
        <f t="shared" ca="1" si="8"/>
        <v>2.79</v>
      </c>
      <c r="M12" s="181">
        <f t="shared" ca="1" si="9"/>
        <v>664.8</v>
      </c>
      <c r="N12" s="179">
        <f t="shared" ca="1" si="10"/>
        <v>494.48243967268354</v>
      </c>
      <c r="O12" s="180">
        <f t="shared" ca="1" si="11"/>
        <v>158.49078196028881</v>
      </c>
      <c r="P12" s="180">
        <f t="shared" ca="1" si="12"/>
        <v>9.0400446016847162</v>
      </c>
      <c r="Q12" s="180">
        <f t="shared" ca="1" si="13"/>
        <v>2.7900137653429602</v>
      </c>
      <c r="R12" s="181">
        <f t="shared" ca="1" si="14"/>
        <v>664.80327999999997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688.41594699999996</v>
      </c>
      <c r="C13" s="179">
        <f t="shared" ca="1" si="4"/>
        <v>512.05358098259171</v>
      </c>
      <c r="D13" s="180">
        <f t="shared" ca="1" si="0"/>
        <v>164.08620986082809</v>
      </c>
      <c r="E13" s="180">
        <f t="shared" ca="1" si="0"/>
        <v>9.354894195145004</v>
      </c>
      <c r="F13" s="181">
        <f t="shared" ca="1" si="0"/>
        <v>2.9212619614353348</v>
      </c>
      <c r="G13" s="182">
        <f t="shared" ca="1" si="1"/>
        <v>685.0575</v>
      </c>
      <c r="H13" s="182">
        <f t="shared" ca="1" si="2"/>
        <v>661.56002799999999</v>
      </c>
      <c r="I13" s="183">
        <f t="shared" ca="1" si="5"/>
        <v>494.48</v>
      </c>
      <c r="J13" s="180">
        <f t="shared" ca="1" si="6"/>
        <v>158.49</v>
      </c>
      <c r="K13" s="180">
        <f t="shared" ca="1" si="7"/>
        <v>5.79</v>
      </c>
      <c r="L13" s="180">
        <f t="shared" ca="1" si="8"/>
        <v>2.79</v>
      </c>
      <c r="M13" s="181">
        <f t="shared" ca="1" si="9"/>
        <v>661.55</v>
      </c>
      <c r="N13" s="179">
        <f t="shared" ca="1" si="10"/>
        <v>494.48749549609255</v>
      </c>
      <c r="O13" s="180">
        <f t="shared" ca="1" si="11"/>
        <v>158.49240244534806</v>
      </c>
      <c r="P13" s="180">
        <f t="shared" ca="1" si="12"/>
        <v>5.7900877667901147</v>
      </c>
      <c r="Q13" s="180">
        <f t="shared" ca="1" si="13"/>
        <v>2.7900422917693297</v>
      </c>
      <c r="R13" s="181">
        <f t="shared" ca="1" si="14"/>
        <v>661.56002799999999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688.41594699999996</v>
      </c>
      <c r="C14" s="179">
        <f t="shared" ca="1" si="4"/>
        <v>512.05358098259171</v>
      </c>
      <c r="D14" s="180">
        <f t="shared" ca="1" si="0"/>
        <v>164.08620986082809</v>
      </c>
      <c r="E14" s="180">
        <f t="shared" ca="1" si="0"/>
        <v>9.354894195145004</v>
      </c>
      <c r="F14" s="181">
        <f t="shared" ca="1" si="0"/>
        <v>2.9212619614353348</v>
      </c>
      <c r="G14" s="182">
        <f t="shared" ca="1" si="1"/>
        <v>685.0575</v>
      </c>
      <c r="H14" s="182">
        <f t="shared" ca="1" si="2"/>
        <v>661.56002799999999</v>
      </c>
      <c r="I14" s="183">
        <f t="shared" ca="1" si="5"/>
        <v>494.48</v>
      </c>
      <c r="J14" s="180">
        <f t="shared" ca="1" si="6"/>
        <v>158.49</v>
      </c>
      <c r="K14" s="180">
        <f t="shared" ca="1" si="7"/>
        <v>5.79</v>
      </c>
      <c r="L14" s="180">
        <f t="shared" ca="1" si="8"/>
        <v>2.79</v>
      </c>
      <c r="M14" s="181">
        <f t="shared" ca="1" si="9"/>
        <v>661.55</v>
      </c>
      <c r="N14" s="179">
        <f t="shared" ca="1" si="10"/>
        <v>494.48749549609255</v>
      </c>
      <c r="O14" s="180">
        <f t="shared" ca="1" si="11"/>
        <v>158.49240244534806</v>
      </c>
      <c r="P14" s="180">
        <f t="shared" ca="1" si="12"/>
        <v>5.7900877667901147</v>
      </c>
      <c r="Q14" s="180">
        <f t="shared" ca="1" si="13"/>
        <v>2.7900422917693297</v>
      </c>
      <c r="R14" s="181">
        <f t="shared" ca="1" si="14"/>
        <v>661.56002799999999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688.41594699999996</v>
      </c>
      <c r="C15" s="179">
        <f t="shared" ca="1" si="4"/>
        <v>512.05358098259171</v>
      </c>
      <c r="D15" s="180">
        <f t="shared" ca="1" si="0"/>
        <v>164.08620986082809</v>
      </c>
      <c r="E15" s="180">
        <f t="shared" ca="1" si="0"/>
        <v>9.354894195145004</v>
      </c>
      <c r="F15" s="181">
        <f t="shared" ca="1" si="0"/>
        <v>2.9212619614353348</v>
      </c>
      <c r="G15" s="182">
        <f t="shared" ca="1" si="1"/>
        <v>633.01070000000004</v>
      </c>
      <c r="H15" s="182">
        <f t="shared" ca="1" si="2"/>
        <v>611.29843300000005</v>
      </c>
      <c r="I15" s="183">
        <f t="shared" ca="1" si="5"/>
        <v>444.22</v>
      </c>
      <c r="J15" s="180">
        <f t="shared" ca="1" si="6"/>
        <v>158.49</v>
      </c>
      <c r="K15" s="180">
        <f t="shared" ca="1" si="7"/>
        <v>5.79</v>
      </c>
      <c r="L15" s="180">
        <f t="shared" ca="1" si="8"/>
        <v>2.79</v>
      </c>
      <c r="M15" s="181">
        <f t="shared" ca="1" si="9"/>
        <v>611.29</v>
      </c>
      <c r="N15" s="179">
        <f t="shared" ca="1" si="10"/>
        <v>444.22612819980708</v>
      </c>
      <c r="O15" s="180">
        <f t="shared" ca="1" si="11"/>
        <v>158.49218643552163</v>
      </c>
      <c r="P15" s="180">
        <f t="shared" ca="1" si="12"/>
        <v>5.7900798754600933</v>
      </c>
      <c r="Q15" s="180">
        <f t="shared" ca="1" si="13"/>
        <v>2.7900384892113403</v>
      </c>
      <c r="R15" s="181">
        <f t="shared" ca="1" si="14"/>
        <v>611.29843300000016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623.08339999999998</v>
      </c>
      <c r="H16" s="182">
        <f t="shared" ca="1" si="2"/>
        <v>601.71163899999999</v>
      </c>
      <c r="I16" s="183">
        <f t="shared" ca="1" si="5"/>
        <v>434.57</v>
      </c>
      <c r="J16" s="180">
        <f t="shared" ca="1" si="6"/>
        <v>158.56</v>
      </c>
      <c r="K16" s="180">
        <f t="shared" ca="1" si="7"/>
        <v>5.79</v>
      </c>
      <c r="L16" s="180">
        <f t="shared" ca="1" si="8"/>
        <v>2.79</v>
      </c>
      <c r="M16" s="181">
        <f t="shared" ca="1" si="9"/>
        <v>601.70999999999992</v>
      </c>
      <c r="N16" s="179">
        <f t="shared" ca="1" si="10"/>
        <v>434.57118372676211</v>
      </c>
      <c r="O16" s="180">
        <f t="shared" ca="1" si="11"/>
        <v>158.56043190214558</v>
      </c>
      <c r="P16" s="180">
        <f t="shared" ca="1" si="12"/>
        <v>5.7900157714015066</v>
      </c>
      <c r="Q16" s="180">
        <f t="shared" ca="1" si="13"/>
        <v>2.7900075996908815</v>
      </c>
      <c r="R16" s="181">
        <f t="shared" ca="1" si="14"/>
        <v>601.71163899999999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573.08339999999998</v>
      </c>
      <c r="H17" s="182">
        <f t="shared" ca="1" si="2"/>
        <v>553.42663900000002</v>
      </c>
      <c r="I17" s="183">
        <f t="shared" ca="1" si="5"/>
        <v>386.28</v>
      </c>
      <c r="J17" s="180">
        <f t="shared" ca="1" si="6"/>
        <v>158.56</v>
      </c>
      <c r="K17" s="180">
        <f t="shared" ca="1" si="7"/>
        <v>5.79</v>
      </c>
      <c r="L17" s="180">
        <f t="shared" ca="1" si="8"/>
        <v>2.79</v>
      </c>
      <c r="M17" s="181">
        <f t="shared" ca="1" si="9"/>
        <v>553.41999999999985</v>
      </c>
      <c r="N17" s="179">
        <f t="shared" ca="1" si="10"/>
        <v>386.2846339361065</v>
      </c>
      <c r="O17" s="180">
        <f t="shared" ca="1" si="11"/>
        <v>158.561902135521</v>
      </c>
      <c r="P17" s="180">
        <f t="shared" ca="1" si="12"/>
        <v>5.7900694586570793</v>
      </c>
      <c r="Q17" s="180">
        <f t="shared" ca="1" si="13"/>
        <v>2.7900334697155875</v>
      </c>
      <c r="R17" s="181">
        <f t="shared" ca="1" si="14"/>
        <v>553.42663900000014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573.08339999999998</v>
      </c>
      <c r="H18" s="182">
        <f t="shared" ca="1" si="2"/>
        <v>553.42663900000002</v>
      </c>
      <c r="I18" s="183">
        <f t="shared" ca="1" si="5"/>
        <v>386.28</v>
      </c>
      <c r="J18" s="180">
        <f t="shared" ca="1" si="6"/>
        <v>158.56</v>
      </c>
      <c r="K18" s="180">
        <f t="shared" ca="1" si="7"/>
        <v>5.79</v>
      </c>
      <c r="L18" s="180">
        <f t="shared" ca="1" si="8"/>
        <v>2.79</v>
      </c>
      <c r="M18" s="181">
        <f t="shared" ca="1" si="9"/>
        <v>553.41999999999985</v>
      </c>
      <c r="N18" s="179">
        <f t="shared" ca="1" si="10"/>
        <v>386.2846339361065</v>
      </c>
      <c r="O18" s="180">
        <f t="shared" ca="1" si="11"/>
        <v>158.561902135521</v>
      </c>
      <c r="P18" s="180">
        <f t="shared" ca="1" si="12"/>
        <v>5.7900694586570793</v>
      </c>
      <c r="Q18" s="180">
        <f t="shared" ca="1" si="13"/>
        <v>2.7900334697155875</v>
      </c>
      <c r="R18" s="181">
        <f t="shared" ca="1" si="14"/>
        <v>553.42663900000014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513.89260000000002</v>
      </c>
      <c r="H19" s="182">
        <f t="shared" ca="1" si="2"/>
        <v>496.26608399999998</v>
      </c>
      <c r="I19" s="183">
        <f t="shared" ca="1" si="5"/>
        <v>386.29</v>
      </c>
      <c r="J19" s="180">
        <f t="shared" ca="1" si="6"/>
        <v>101.4</v>
      </c>
      <c r="K19" s="180">
        <f t="shared" ca="1" si="7"/>
        <v>5.79</v>
      </c>
      <c r="L19" s="180">
        <f t="shared" ca="1" si="8"/>
        <v>2.79</v>
      </c>
      <c r="M19" s="181">
        <f t="shared" ca="1" si="9"/>
        <v>496.2700000000001</v>
      </c>
      <c r="N19" s="179">
        <f t="shared" ca="1" si="10"/>
        <v>386.28695183742713</v>
      </c>
      <c r="O19" s="180">
        <f t="shared" ca="1" si="11"/>
        <v>101.39919986620185</v>
      </c>
      <c r="P19" s="180">
        <f t="shared" ca="1" si="12"/>
        <v>5.7899543118866736</v>
      </c>
      <c r="Q19" s="180">
        <f t="shared" ca="1" si="13"/>
        <v>2.7899779844842518</v>
      </c>
      <c r="R19" s="181">
        <f t="shared" ca="1" si="14"/>
        <v>496.26608399999992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513.89260000000002</v>
      </c>
      <c r="H20" s="182">
        <f t="shared" ca="1" si="2"/>
        <v>496.26608399999998</v>
      </c>
      <c r="I20" s="183">
        <f t="shared" ca="1" si="5"/>
        <v>386.29</v>
      </c>
      <c r="J20" s="180">
        <f t="shared" ca="1" si="6"/>
        <v>101.4</v>
      </c>
      <c r="K20" s="180">
        <f t="shared" ca="1" si="7"/>
        <v>5.79</v>
      </c>
      <c r="L20" s="180">
        <f t="shared" ca="1" si="8"/>
        <v>2.79</v>
      </c>
      <c r="M20" s="181">
        <f t="shared" ca="1" si="9"/>
        <v>496.2700000000001</v>
      </c>
      <c r="N20" s="179">
        <f t="shared" ca="1" si="10"/>
        <v>386.28695183742713</v>
      </c>
      <c r="O20" s="180">
        <f t="shared" ca="1" si="11"/>
        <v>101.39919986620185</v>
      </c>
      <c r="P20" s="180">
        <f t="shared" ca="1" si="12"/>
        <v>5.7899543118866736</v>
      </c>
      <c r="Q20" s="180">
        <f t="shared" ca="1" si="13"/>
        <v>2.7899779844842518</v>
      </c>
      <c r="R20" s="181">
        <f t="shared" ca="1" si="14"/>
        <v>496.26608399999992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553.89260000000002</v>
      </c>
      <c r="H21" s="182">
        <f t="shared" ca="1" si="2"/>
        <v>534.89408400000002</v>
      </c>
      <c r="I21" s="183">
        <f t="shared" ca="1" si="5"/>
        <v>386.28</v>
      </c>
      <c r="J21" s="180">
        <f t="shared" ca="1" si="6"/>
        <v>140.03</v>
      </c>
      <c r="K21" s="180">
        <f t="shared" ca="1" si="7"/>
        <v>5.79</v>
      </c>
      <c r="L21" s="180">
        <f t="shared" ca="1" si="8"/>
        <v>2.79</v>
      </c>
      <c r="M21" s="181">
        <f t="shared" ca="1" si="9"/>
        <v>534.88999999999987</v>
      </c>
      <c r="N21" s="179">
        <f t="shared" ca="1" si="10"/>
        <v>386.28294933074096</v>
      </c>
      <c r="O21" s="180">
        <f t="shared" ca="1" si="11"/>
        <v>140.03106915911687</v>
      </c>
      <c r="P21" s="180">
        <f t="shared" ca="1" si="12"/>
        <v>5.7900442078932137</v>
      </c>
      <c r="Q21" s="180">
        <f t="shared" ca="1" si="13"/>
        <v>2.7900213022490612</v>
      </c>
      <c r="R21" s="181">
        <f t="shared" ca="1" si="14"/>
        <v>534.89408400000013</v>
      </c>
      <c r="W21" s="46"/>
      <c r="X21" s="46">
        <v>21</v>
      </c>
    </row>
    <row r="22" spans="1:24">
      <c r="A22" s="61" t="s">
        <v>64</v>
      </c>
      <c r="B22" s="174">
        <f t="shared" ca="1" si="3"/>
        <v>688.41594699999996</v>
      </c>
      <c r="C22" s="179">
        <f t="shared" ca="1" si="4"/>
        <v>512.05358098259171</v>
      </c>
      <c r="D22" s="180">
        <f t="shared" ca="1" si="4"/>
        <v>164.08620986082809</v>
      </c>
      <c r="E22" s="180">
        <f t="shared" ca="1" si="4"/>
        <v>9.354894195145004</v>
      </c>
      <c r="F22" s="181">
        <f t="shared" ca="1" si="4"/>
        <v>2.9212619614353348</v>
      </c>
      <c r="G22" s="182">
        <f t="shared" ca="1" si="1"/>
        <v>553.89139999999998</v>
      </c>
      <c r="H22" s="182">
        <f t="shared" ca="1" si="2"/>
        <v>534.89292499999999</v>
      </c>
      <c r="I22" s="183">
        <f t="shared" ca="1" si="5"/>
        <v>386.28</v>
      </c>
      <c r="J22" s="180">
        <f t="shared" ca="1" si="6"/>
        <v>140.03</v>
      </c>
      <c r="K22" s="180">
        <f t="shared" ca="1" si="7"/>
        <v>5.79</v>
      </c>
      <c r="L22" s="180">
        <f t="shared" ca="1" si="8"/>
        <v>2.79</v>
      </c>
      <c r="M22" s="181">
        <f t="shared" ca="1" si="9"/>
        <v>534.88999999999987</v>
      </c>
      <c r="N22" s="179">
        <f t="shared" ca="1" si="10"/>
        <v>386.28211233898566</v>
      </c>
      <c r="O22" s="180">
        <f t="shared" ca="1" si="11"/>
        <v>140.03076574202174</v>
      </c>
      <c r="P22" s="180">
        <f t="shared" ca="1" si="12"/>
        <v>5.7900316621174461</v>
      </c>
      <c r="Q22" s="180">
        <f t="shared" ca="1" si="13"/>
        <v>2.7900152568752459</v>
      </c>
      <c r="R22" s="181">
        <f t="shared" ca="1" si="14"/>
        <v>534.8929250000001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499.89260000000002</v>
      </c>
      <c r="H23" s="182">
        <f t="shared" ca="1" si="2"/>
        <v>482.746284</v>
      </c>
      <c r="I23" s="183">
        <f t="shared" ca="1" si="5"/>
        <v>386.28</v>
      </c>
      <c r="J23" s="180">
        <f t="shared" ca="1" si="6"/>
        <v>87.88</v>
      </c>
      <c r="K23" s="180">
        <f t="shared" ca="1" si="7"/>
        <v>5.79</v>
      </c>
      <c r="L23" s="180">
        <f t="shared" ca="1" si="8"/>
        <v>2.79</v>
      </c>
      <c r="M23" s="181">
        <f t="shared" ca="1" si="9"/>
        <v>482.74</v>
      </c>
      <c r="N23" s="179">
        <f t="shared" ca="1" si="10"/>
        <v>386.28502834552756</v>
      </c>
      <c r="O23" s="180">
        <f t="shared" ca="1" si="11"/>
        <v>87.8811439655301</v>
      </c>
      <c r="P23" s="180">
        <f t="shared" ca="1" si="12"/>
        <v>5.7900753705100056</v>
      </c>
      <c r="Q23" s="180">
        <f t="shared" ca="1" si="13"/>
        <v>2.7900363184322825</v>
      </c>
      <c r="R23" s="181">
        <f t="shared" ca="1" si="14"/>
        <v>482.74628399999995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499.89260000000002</v>
      </c>
      <c r="H24" s="182">
        <f t="shared" ca="1" si="2"/>
        <v>482.746284</v>
      </c>
      <c r="I24" s="183">
        <f t="shared" ca="1" si="5"/>
        <v>386.28</v>
      </c>
      <c r="J24" s="180">
        <f t="shared" ca="1" si="6"/>
        <v>87.88</v>
      </c>
      <c r="K24" s="180">
        <f t="shared" ca="1" si="7"/>
        <v>5.79</v>
      </c>
      <c r="L24" s="180">
        <f t="shared" ca="1" si="8"/>
        <v>2.79</v>
      </c>
      <c r="M24" s="181">
        <f t="shared" ca="1" si="9"/>
        <v>482.74</v>
      </c>
      <c r="N24" s="179">
        <f t="shared" ca="1" si="10"/>
        <v>386.28502834552756</v>
      </c>
      <c r="O24" s="180">
        <f t="shared" ca="1" si="11"/>
        <v>87.8811439655301</v>
      </c>
      <c r="P24" s="180">
        <f t="shared" ca="1" si="12"/>
        <v>5.7900753705100056</v>
      </c>
      <c r="Q24" s="180">
        <f t="shared" ca="1" si="13"/>
        <v>2.7900363184322825</v>
      </c>
      <c r="R24" s="181">
        <f t="shared" ca="1" si="14"/>
        <v>482.74628399999995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498.89260000000002</v>
      </c>
      <c r="H25" s="182">
        <f t="shared" ca="1" si="2"/>
        <v>481.78058399999998</v>
      </c>
      <c r="I25" s="183">
        <f t="shared" ca="1" si="5"/>
        <v>386.28</v>
      </c>
      <c r="J25" s="180">
        <f t="shared" ca="1" si="6"/>
        <v>86.91</v>
      </c>
      <c r="K25" s="180">
        <f t="shared" ca="1" si="7"/>
        <v>5.79</v>
      </c>
      <c r="L25" s="180">
        <f t="shared" ca="1" si="8"/>
        <v>2.79</v>
      </c>
      <c r="M25" s="181">
        <f t="shared" ca="1" si="9"/>
        <v>481.77</v>
      </c>
      <c r="N25" s="179">
        <f t="shared" ca="1" si="10"/>
        <v>386.28848618120679</v>
      </c>
      <c r="O25" s="180">
        <f t="shared" ca="1" si="11"/>
        <v>86.911909324864553</v>
      </c>
      <c r="P25" s="180">
        <f t="shared" ca="1" si="12"/>
        <v>5.7901272004483468</v>
      </c>
      <c r="Q25" s="180">
        <f t="shared" ca="1" si="13"/>
        <v>2.7900612934802913</v>
      </c>
      <c r="R25" s="181">
        <f t="shared" ca="1" si="14"/>
        <v>481.78058399999998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570.39260000000002</v>
      </c>
      <c r="H26" s="182">
        <f t="shared" ca="1" si="2"/>
        <v>550.82813399999998</v>
      </c>
      <c r="I26" s="183">
        <f t="shared" ca="1" si="5"/>
        <v>413.89</v>
      </c>
      <c r="J26" s="180">
        <f t="shared" ca="1" si="6"/>
        <v>128.77000000000001</v>
      </c>
      <c r="K26" s="180">
        <f t="shared" ca="1" si="7"/>
        <v>5.52</v>
      </c>
      <c r="L26" s="180">
        <f t="shared" ca="1" si="8"/>
        <v>2.66</v>
      </c>
      <c r="M26" s="181">
        <f t="shared" ca="1" si="9"/>
        <v>550.83999999999992</v>
      </c>
      <c r="N26" s="179">
        <f t="shared" ca="1" si="10"/>
        <v>413.88108412834947</v>
      </c>
      <c r="O26" s="180">
        <f t="shared" ca="1" si="11"/>
        <v>128.76722608231069</v>
      </c>
      <c r="P26" s="180">
        <f t="shared" ca="1" si="12"/>
        <v>5.5198810901169129</v>
      </c>
      <c r="Q26" s="180">
        <f t="shared" ca="1" si="13"/>
        <v>2.6599426992230053</v>
      </c>
      <c r="R26" s="181">
        <f t="shared" ca="1" si="14"/>
        <v>550.82813400000009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611.16250000000002</v>
      </c>
      <c r="H27" s="182">
        <f t="shared" ca="1" si="2"/>
        <v>590.19962599999997</v>
      </c>
      <c r="I27" s="183">
        <f t="shared" ca="1" si="5"/>
        <v>494.7</v>
      </c>
      <c r="J27" s="180">
        <f t="shared" ca="1" si="6"/>
        <v>86.91</v>
      </c>
      <c r="K27" s="180">
        <f t="shared" ca="1" si="7"/>
        <v>5.79</v>
      </c>
      <c r="L27" s="180">
        <f t="shared" ca="1" si="8"/>
        <v>2.79</v>
      </c>
      <c r="M27" s="181">
        <f t="shared" ca="1" si="9"/>
        <v>590.18999999999994</v>
      </c>
      <c r="N27" s="179">
        <f t="shared" ca="1" si="10"/>
        <v>494.70806855792205</v>
      </c>
      <c r="O27" s="180">
        <f t="shared" ca="1" si="11"/>
        <v>86.911417502261983</v>
      </c>
      <c r="P27" s="180">
        <f t="shared" ca="1" si="12"/>
        <v>5.7900944349107917</v>
      </c>
      <c r="Q27" s="180">
        <f t="shared" ca="1" si="13"/>
        <v>2.7900455049052</v>
      </c>
      <c r="R27" s="181">
        <f t="shared" ca="1" si="14"/>
        <v>590.19962599999997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651.16250000000002</v>
      </c>
      <c r="H28" s="182">
        <f t="shared" ca="1" si="2"/>
        <v>628.82762600000001</v>
      </c>
      <c r="I28" s="183">
        <f t="shared" ca="1" si="5"/>
        <v>494.7</v>
      </c>
      <c r="J28" s="180">
        <f t="shared" ca="1" si="6"/>
        <v>125.54</v>
      </c>
      <c r="K28" s="180">
        <f t="shared" ca="1" si="7"/>
        <v>5.79</v>
      </c>
      <c r="L28" s="180">
        <f t="shared" ca="1" si="8"/>
        <v>2.79</v>
      </c>
      <c r="M28" s="181">
        <f t="shared" ca="1" si="9"/>
        <v>628.81999999999994</v>
      </c>
      <c r="N28" s="179">
        <f t="shared" ca="1" si="10"/>
        <v>494.70599946280339</v>
      </c>
      <c r="O28" s="180">
        <f t="shared" ca="1" si="11"/>
        <v>125.54152248344521</v>
      </c>
      <c r="P28" s="180">
        <f t="shared" ca="1" si="12"/>
        <v>5.790070218091028</v>
      </c>
      <c r="Q28" s="180">
        <f t="shared" ca="1" si="13"/>
        <v>2.7900338356604437</v>
      </c>
      <c r="R28" s="181">
        <f t="shared" ca="1" si="14"/>
        <v>628.82762600000012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644.52909999999997</v>
      </c>
      <c r="H29" s="182">
        <f t="shared" ca="1" si="2"/>
        <v>622.42175199999997</v>
      </c>
      <c r="I29" s="183">
        <f t="shared" ca="1" si="5"/>
        <v>494.7</v>
      </c>
      <c r="J29" s="180">
        <f t="shared" ca="1" si="6"/>
        <v>115.88</v>
      </c>
      <c r="K29" s="180">
        <f t="shared" ca="1" si="7"/>
        <v>9.0500000000000007</v>
      </c>
      <c r="L29" s="180">
        <f t="shared" ca="1" si="8"/>
        <v>2.79</v>
      </c>
      <c r="M29" s="181">
        <f t="shared" ca="1" si="9"/>
        <v>622.41999999999985</v>
      </c>
      <c r="N29" s="179">
        <f t="shared" ca="1" si="10"/>
        <v>494.70139249124395</v>
      </c>
      <c r="O29" s="180">
        <f t="shared" ca="1" si="11"/>
        <v>115.88032618129239</v>
      </c>
      <c r="P29" s="180">
        <f t="shared" ca="1" si="12"/>
        <v>9.0500254741171577</v>
      </c>
      <c r="Q29" s="180">
        <f t="shared" ca="1" si="13"/>
        <v>2.7900078533466153</v>
      </c>
      <c r="R29" s="181">
        <f t="shared" ca="1" si="14"/>
        <v>622.4217520000002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614.52909999999997</v>
      </c>
      <c r="H30" s="182">
        <f t="shared" ca="1" si="2"/>
        <v>593.45075199999997</v>
      </c>
      <c r="I30" s="183">
        <f t="shared" ca="1" si="5"/>
        <v>494.7</v>
      </c>
      <c r="J30" s="180">
        <f t="shared" ca="1" si="6"/>
        <v>86.91</v>
      </c>
      <c r="K30" s="180">
        <f t="shared" ca="1" si="7"/>
        <v>9.0500000000000007</v>
      </c>
      <c r="L30" s="180">
        <f t="shared" ca="1" si="8"/>
        <v>2.79</v>
      </c>
      <c r="M30" s="181">
        <f t="shared" ca="1" si="9"/>
        <v>593.44999999999993</v>
      </c>
      <c r="N30" s="179">
        <f t="shared" ca="1" si="10"/>
        <v>494.70062686730137</v>
      </c>
      <c r="O30" s="180">
        <f t="shared" ca="1" si="11"/>
        <v>86.910110129446466</v>
      </c>
      <c r="P30" s="180">
        <f t="shared" ca="1" si="12"/>
        <v>9.0500114678574448</v>
      </c>
      <c r="Q30" s="180">
        <f t="shared" ca="1" si="13"/>
        <v>2.7900035353947259</v>
      </c>
      <c r="R30" s="181">
        <f t="shared" ca="1" si="14"/>
        <v>593.45075199999997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577.25919999999996</v>
      </c>
      <c r="H31" s="182">
        <f t="shared" ca="1" si="2"/>
        <v>557.45920899999999</v>
      </c>
      <c r="I31" s="183">
        <f t="shared" ca="1" si="5"/>
        <v>458.71</v>
      </c>
      <c r="J31" s="180">
        <f t="shared" ca="1" si="6"/>
        <v>86.91</v>
      </c>
      <c r="K31" s="180">
        <f t="shared" ca="1" si="7"/>
        <v>9.0500000000000007</v>
      </c>
      <c r="L31" s="180">
        <f t="shared" ca="1" si="8"/>
        <v>2.79</v>
      </c>
      <c r="M31" s="181">
        <f t="shared" ca="1" si="9"/>
        <v>557.45999999999992</v>
      </c>
      <c r="N31" s="179">
        <f t="shared" ca="1" si="10"/>
        <v>458.70934911991895</v>
      </c>
      <c r="O31" s="180">
        <f t="shared" ca="1" si="11"/>
        <v>86.909876680281997</v>
      </c>
      <c r="P31" s="180">
        <f t="shared" ca="1" si="12"/>
        <v>9.0499871586302181</v>
      </c>
      <c r="Q31" s="180">
        <f t="shared" ca="1" si="13"/>
        <v>2.7899960411688736</v>
      </c>
      <c r="R31" s="181">
        <f t="shared" ca="1" si="14"/>
        <v>557.45920899999999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523.89260000000002</v>
      </c>
      <c r="H32" s="182">
        <f t="shared" ca="1" si="2"/>
        <v>505.92308400000002</v>
      </c>
      <c r="I32" s="183">
        <f t="shared" ca="1" si="5"/>
        <v>410.42</v>
      </c>
      <c r="J32" s="180">
        <f t="shared" ca="1" si="6"/>
        <v>86.91</v>
      </c>
      <c r="K32" s="180">
        <f t="shared" ca="1" si="7"/>
        <v>5.79</v>
      </c>
      <c r="L32" s="180">
        <f t="shared" ca="1" si="8"/>
        <v>2.79</v>
      </c>
      <c r="M32" s="181">
        <f t="shared" ca="1" si="9"/>
        <v>505.91000000000008</v>
      </c>
      <c r="N32" s="179">
        <f t="shared" ca="1" si="10"/>
        <v>410.43061440825437</v>
      </c>
      <c r="O32" s="180">
        <f t="shared" ca="1" si="11"/>
        <v>86.912247693146995</v>
      </c>
      <c r="P32" s="180">
        <f t="shared" ca="1" si="12"/>
        <v>5.790149742760569</v>
      </c>
      <c r="Q32" s="180">
        <f t="shared" ca="1" si="13"/>
        <v>2.7900721558379944</v>
      </c>
      <c r="R32" s="181">
        <f t="shared" ca="1" si="14"/>
        <v>505.9230839999999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469.62482499999999</v>
      </c>
      <c r="H33" s="182">
        <f t="shared" ca="1" si="2"/>
        <v>453.51669399999997</v>
      </c>
      <c r="I33" s="183">
        <f t="shared" ca="1" si="5"/>
        <v>355.79</v>
      </c>
      <c r="J33" s="180">
        <f t="shared" ca="1" si="6"/>
        <v>88.95</v>
      </c>
      <c r="K33" s="180">
        <f t="shared" ca="1" si="7"/>
        <v>5.93</v>
      </c>
      <c r="L33" s="180">
        <f t="shared" ca="1" si="8"/>
        <v>2.86</v>
      </c>
      <c r="M33" s="181">
        <f t="shared" ca="1" si="9"/>
        <v>453.53000000000003</v>
      </c>
      <c r="N33" s="179">
        <f t="shared" ca="1" si="10"/>
        <v>355.77956156871647</v>
      </c>
      <c r="O33" s="180">
        <f t="shared" ca="1" si="11"/>
        <v>88.947390318832262</v>
      </c>
      <c r="P33" s="180">
        <f t="shared" ca="1" si="12"/>
        <v>5.9298260212554839</v>
      </c>
      <c r="Q33" s="180">
        <f t="shared" ca="1" si="13"/>
        <v>2.8599160911957306</v>
      </c>
      <c r="R33" s="181">
        <f t="shared" ca="1" si="14"/>
        <v>453.51669399999997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408.89260000000002</v>
      </c>
      <c r="H34" s="182">
        <f t="shared" ca="1" si="2"/>
        <v>394.86758400000002</v>
      </c>
      <c r="I34" s="183">
        <f t="shared" ca="1" si="5"/>
        <v>299.37</v>
      </c>
      <c r="J34" s="180">
        <f t="shared" ca="1" si="6"/>
        <v>86.91</v>
      </c>
      <c r="K34" s="180">
        <f t="shared" ca="1" si="7"/>
        <v>5.79</v>
      </c>
      <c r="L34" s="180">
        <f t="shared" ca="1" si="8"/>
        <v>2.79</v>
      </c>
      <c r="M34" s="181">
        <f t="shared" ca="1" si="9"/>
        <v>394.86</v>
      </c>
      <c r="N34" s="179">
        <f t="shared" ca="1" si="10"/>
        <v>299.3757499419541</v>
      </c>
      <c r="O34" s="180">
        <f t="shared" ca="1" si="11"/>
        <v>86.911669263637748</v>
      </c>
      <c r="P34" s="180">
        <f t="shared" ca="1" si="12"/>
        <v>5.7901112074152863</v>
      </c>
      <c r="Q34" s="180">
        <f t="shared" ca="1" si="13"/>
        <v>2.7900535869928582</v>
      </c>
      <c r="R34" s="181">
        <f t="shared" ca="1" si="14"/>
        <v>394.86758400000002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380.89260000000002</v>
      </c>
      <c r="H35" s="182">
        <f t="shared" ca="1" si="2"/>
        <v>367.82798400000001</v>
      </c>
      <c r="I35" s="183">
        <f t="shared" ca="1" si="5"/>
        <v>272.33</v>
      </c>
      <c r="J35" s="180">
        <f t="shared" ca="1" si="6"/>
        <v>86.91</v>
      </c>
      <c r="K35" s="180">
        <f t="shared" ca="1" si="7"/>
        <v>5.79</v>
      </c>
      <c r="L35" s="180">
        <f t="shared" ca="1" si="8"/>
        <v>2.79</v>
      </c>
      <c r="M35" s="181">
        <f t="shared" ca="1" si="9"/>
        <v>367.82000000000005</v>
      </c>
      <c r="N35" s="179">
        <f t="shared" ca="1" si="10"/>
        <v>272.33591126833772</v>
      </c>
      <c r="O35" s="180">
        <f t="shared" ca="1" si="11"/>
        <v>86.911886491871016</v>
      </c>
      <c r="P35" s="180">
        <f t="shared" ca="1" si="12"/>
        <v>5.7901256792996572</v>
      </c>
      <c r="Q35" s="180">
        <f t="shared" ca="1" si="13"/>
        <v>2.7900605604915447</v>
      </c>
      <c r="R35" s="181">
        <f t="shared" ca="1" si="14"/>
        <v>367.82798399999996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380.89260000000002</v>
      </c>
      <c r="H36" s="182">
        <f t="shared" ca="1" si="2"/>
        <v>367.82798400000001</v>
      </c>
      <c r="I36" s="183">
        <f t="shared" ca="1" si="5"/>
        <v>272.33</v>
      </c>
      <c r="J36" s="180">
        <f t="shared" ca="1" si="6"/>
        <v>86.91</v>
      </c>
      <c r="K36" s="180">
        <f t="shared" ca="1" si="7"/>
        <v>5.79</v>
      </c>
      <c r="L36" s="180">
        <f t="shared" ca="1" si="8"/>
        <v>2.79</v>
      </c>
      <c r="M36" s="181">
        <f t="shared" ca="1" si="9"/>
        <v>367.82000000000005</v>
      </c>
      <c r="N36" s="179">
        <f t="shared" ca="1" si="10"/>
        <v>272.33591126833772</v>
      </c>
      <c r="O36" s="180">
        <f t="shared" ca="1" si="11"/>
        <v>86.911886491871016</v>
      </c>
      <c r="P36" s="180">
        <f t="shared" ca="1" si="12"/>
        <v>5.7901256792996572</v>
      </c>
      <c r="Q36" s="180">
        <f t="shared" ca="1" si="13"/>
        <v>2.7900605604915447</v>
      </c>
      <c r="R36" s="181">
        <f t="shared" ca="1" si="14"/>
        <v>367.82798399999996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380.89260000000002</v>
      </c>
      <c r="H37" s="182">
        <f t="shared" ca="1" si="2"/>
        <v>367.82798400000001</v>
      </c>
      <c r="I37" s="183">
        <f t="shared" ca="1" si="5"/>
        <v>272.33</v>
      </c>
      <c r="J37" s="180">
        <f t="shared" ca="1" si="6"/>
        <v>86.91</v>
      </c>
      <c r="K37" s="180">
        <f t="shared" ca="1" si="7"/>
        <v>5.79</v>
      </c>
      <c r="L37" s="180">
        <f t="shared" ca="1" si="8"/>
        <v>2.79</v>
      </c>
      <c r="M37" s="181">
        <f t="shared" ca="1" si="9"/>
        <v>367.82000000000005</v>
      </c>
      <c r="N37" s="179">
        <f t="shared" ca="1" si="10"/>
        <v>272.33591126833772</v>
      </c>
      <c r="O37" s="180">
        <f t="shared" ca="1" si="11"/>
        <v>86.911886491871016</v>
      </c>
      <c r="P37" s="180">
        <f t="shared" ca="1" si="12"/>
        <v>5.7901256792996572</v>
      </c>
      <c r="Q37" s="180">
        <f t="shared" ca="1" si="13"/>
        <v>2.7900605604915447</v>
      </c>
      <c r="R37" s="181">
        <f t="shared" ca="1" si="14"/>
        <v>367.82798399999996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380.89260000000002</v>
      </c>
      <c r="H38" s="182">
        <f t="shared" ca="1" si="2"/>
        <v>367.82798400000001</v>
      </c>
      <c r="I38" s="183">
        <f t="shared" ca="1" si="5"/>
        <v>272.33</v>
      </c>
      <c r="J38" s="180">
        <f t="shared" ca="1" si="6"/>
        <v>86.91</v>
      </c>
      <c r="K38" s="180">
        <f t="shared" ca="1" si="7"/>
        <v>5.79</v>
      </c>
      <c r="L38" s="180">
        <f t="shared" ca="1" si="8"/>
        <v>2.79</v>
      </c>
      <c r="M38" s="181">
        <f t="shared" ca="1" si="9"/>
        <v>367.82000000000005</v>
      </c>
      <c r="N38" s="179">
        <f t="shared" ca="1" si="10"/>
        <v>272.33591126833772</v>
      </c>
      <c r="O38" s="180">
        <f t="shared" ca="1" si="11"/>
        <v>86.911886491871016</v>
      </c>
      <c r="P38" s="180">
        <f t="shared" ca="1" si="12"/>
        <v>5.7901256792996572</v>
      </c>
      <c r="Q38" s="180">
        <f t="shared" ca="1" si="13"/>
        <v>2.7900605604915447</v>
      </c>
      <c r="R38" s="181">
        <f t="shared" ca="1" si="14"/>
        <v>367.82798399999996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380.89260000000002</v>
      </c>
      <c r="H39" s="182">
        <f t="shared" ca="1" si="2"/>
        <v>367.82798400000001</v>
      </c>
      <c r="I39" s="183">
        <f t="shared" ca="1" si="5"/>
        <v>272.33</v>
      </c>
      <c r="J39" s="180">
        <f t="shared" ca="1" si="6"/>
        <v>86.91</v>
      </c>
      <c r="K39" s="180">
        <f t="shared" ca="1" si="7"/>
        <v>5.79</v>
      </c>
      <c r="L39" s="180">
        <f t="shared" ca="1" si="8"/>
        <v>2.79</v>
      </c>
      <c r="M39" s="181">
        <f t="shared" ca="1" si="9"/>
        <v>367.82000000000005</v>
      </c>
      <c r="N39" s="179">
        <f t="shared" ca="1" si="10"/>
        <v>272.33591126833772</v>
      </c>
      <c r="O39" s="180">
        <f t="shared" ca="1" si="11"/>
        <v>86.911886491871016</v>
      </c>
      <c r="P39" s="180">
        <f t="shared" ca="1" si="12"/>
        <v>5.7901256792996572</v>
      </c>
      <c r="Q39" s="180">
        <f t="shared" ca="1" si="13"/>
        <v>2.7900605604915447</v>
      </c>
      <c r="R39" s="181">
        <f t="shared" ca="1" si="14"/>
        <v>367.82798399999996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380.89260000000002</v>
      </c>
      <c r="H40" s="182">
        <f t="shared" ca="1" si="2"/>
        <v>367.82798400000001</v>
      </c>
      <c r="I40" s="183">
        <f t="shared" ca="1" si="5"/>
        <v>272.33</v>
      </c>
      <c r="J40" s="180">
        <f t="shared" ca="1" si="6"/>
        <v>86.91</v>
      </c>
      <c r="K40" s="180">
        <f t="shared" ca="1" si="7"/>
        <v>5.79</v>
      </c>
      <c r="L40" s="180">
        <f t="shared" ca="1" si="8"/>
        <v>2.79</v>
      </c>
      <c r="M40" s="181">
        <f t="shared" ca="1" si="9"/>
        <v>367.82000000000005</v>
      </c>
      <c r="N40" s="179">
        <f t="shared" ca="1" si="10"/>
        <v>272.33591126833772</v>
      </c>
      <c r="O40" s="180">
        <f t="shared" ca="1" si="11"/>
        <v>86.911886491871016</v>
      </c>
      <c r="P40" s="180">
        <f t="shared" ca="1" si="12"/>
        <v>5.7901256792996572</v>
      </c>
      <c r="Q40" s="180">
        <f t="shared" ca="1" si="13"/>
        <v>2.7900605604915447</v>
      </c>
      <c r="R40" s="181">
        <f t="shared" ca="1" si="14"/>
        <v>367.82798399999996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380.89260000000002</v>
      </c>
      <c r="H41" s="182">
        <f t="shared" ca="1" si="2"/>
        <v>367.82798400000001</v>
      </c>
      <c r="I41" s="183">
        <f t="shared" ca="1" si="5"/>
        <v>272.33</v>
      </c>
      <c r="J41" s="180">
        <f t="shared" ca="1" si="6"/>
        <v>86.91</v>
      </c>
      <c r="K41" s="180">
        <f t="shared" ca="1" si="7"/>
        <v>5.79</v>
      </c>
      <c r="L41" s="180">
        <f t="shared" ca="1" si="8"/>
        <v>2.79</v>
      </c>
      <c r="M41" s="181">
        <f t="shared" ca="1" si="9"/>
        <v>367.82000000000005</v>
      </c>
      <c r="N41" s="179">
        <f t="shared" ca="1" si="10"/>
        <v>272.33591126833772</v>
      </c>
      <c r="O41" s="180">
        <f t="shared" ca="1" si="11"/>
        <v>86.911886491871016</v>
      </c>
      <c r="P41" s="180">
        <f t="shared" ca="1" si="12"/>
        <v>5.7901256792996572</v>
      </c>
      <c r="Q41" s="180">
        <f t="shared" ca="1" si="13"/>
        <v>2.7900605604915447</v>
      </c>
      <c r="R41" s="181">
        <f t="shared" ca="1" si="14"/>
        <v>367.82798399999996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380.89260000000002</v>
      </c>
      <c r="H42" s="182">
        <f t="shared" ca="1" si="2"/>
        <v>367.82798400000001</v>
      </c>
      <c r="I42" s="183">
        <f t="shared" ca="1" si="5"/>
        <v>272.33</v>
      </c>
      <c r="J42" s="180">
        <f t="shared" ca="1" si="6"/>
        <v>86.91</v>
      </c>
      <c r="K42" s="180">
        <f t="shared" ca="1" si="7"/>
        <v>5.79</v>
      </c>
      <c r="L42" s="180">
        <f t="shared" ca="1" si="8"/>
        <v>2.79</v>
      </c>
      <c r="M42" s="181">
        <f t="shared" ca="1" si="9"/>
        <v>367.82000000000005</v>
      </c>
      <c r="N42" s="179">
        <f t="shared" ca="1" si="10"/>
        <v>272.33591126833772</v>
      </c>
      <c r="O42" s="180">
        <f t="shared" ca="1" si="11"/>
        <v>86.911886491871016</v>
      </c>
      <c r="P42" s="180">
        <f t="shared" ca="1" si="12"/>
        <v>5.7901256792996572</v>
      </c>
      <c r="Q42" s="180">
        <f t="shared" ca="1" si="13"/>
        <v>2.7900605604915447</v>
      </c>
      <c r="R42" s="181">
        <f t="shared" ca="1" si="14"/>
        <v>367.82798399999996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380.89260000000002</v>
      </c>
      <c r="H43" s="182">
        <f t="shared" ca="1" si="2"/>
        <v>367.82798400000001</v>
      </c>
      <c r="I43" s="183">
        <f t="shared" ca="1" si="5"/>
        <v>272.33</v>
      </c>
      <c r="J43" s="180">
        <f t="shared" ca="1" si="6"/>
        <v>86.91</v>
      </c>
      <c r="K43" s="180">
        <f t="shared" ca="1" si="7"/>
        <v>5.79</v>
      </c>
      <c r="L43" s="180">
        <f t="shared" ca="1" si="8"/>
        <v>2.79</v>
      </c>
      <c r="M43" s="181">
        <f t="shared" ca="1" si="9"/>
        <v>367.82000000000005</v>
      </c>
      <c r="N43" s="179">
        <f t="shared" ca="1" si="10"/>
        <v>272.33591126833772</v>
      </c>
      <c r="O43" s="180">
        <f t="shared" ca="1" si="11"/>
        <v>86.911886491871016</v>
      </c>
      <c r="P43" s="180">
        <f t="shared" ca="1" si="12"/>
        <v>5.7901256792996572</v>
      </c>
      <c r="Q43" s="180">
        <f t="shared" ca="1" si="13"/>
        <v>2.7900605604915447</v>
      </c>
      <c r="R43" s="181">
        <f t="shared" ca="1" si="14"/>
        <v>367.82798399999996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380.89260000000002</v>
      </c>
      <c r="H44" s="182">
        <f t="shared" ca="1" si="2"/>
        <v>367.82798400000001</v>
      </c>
      <c r="I44" s="183">
        <f t="shared" ca="1" si="5"/>
        <v>272.33</v>
      </c>
      <c r="J44" s="180">
        <f t="shared" ca="1" si="6"/>
        <v>86.91</v>
      </c>
      <c r="K44" s="180">
        <f t="shared" ca="1" si="7"/>
        <v>5.79</v>
      </c>
      <c r="L44" s="180">
        <f t="shared" ca="1" si="8"/>
        <v>2.79</v>
      </c>
      <c r="M44" s="181">
        <f t="shared" ca="1" si="9"/>
        <v>367.82000000000005</v>
      </c>
      <c r="N44" s="179">
        <f t="shared" ca="1" si="10"/>
        <v>272.33591126833772</v>
      </c>
      <c r="O44" s="180">
        <f t="shared" ca="1" si="11"/>
        <v>86.911886491871016</v>
      </c>
      <c r="P44" s="180">
        <f t="shared" ca="1" si="12"/>
        <v>5.7901256792996572</v>
      </c>
      <c r="Q44" s="180">
        <f t="shared" ca="1" si="13"/>
        <v>2.7900605604915447</v>
      </c>
      <c r="R44" s="181">
        <f t="shared" ca="1" si="14"/>
        <v>367.82798399999996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380.89260000000002</v>
      </c>
      <c r="H45" s="182">
        <f t="shared" ca="1" si="2"/>
        <v>367.82798400000001</v>
      </c>
      <c r="I45" s="183">
        <f t="shared" ca="1" si="5"/>
        <v>272.33</v>
      </c>
      <c r="J45" s="180">
        <f t="shared" ca="1" si="6"/>
        <v>86.91</v>
      </c>
      <c r="K45" s="180">
        <f t="shared" ca="1" si="7"/>
        <v>5.79</v>
      </c>
      <c r="L45" s="180">
        <f t="shared" ca="1" si="8"/>
        <v>2.79</v>
      </c>
      <c r="M45" s="181">
        <f t="shared" ca="1" si="9"/>
        <v>367.82000000000005</v>
      </c>
      <c r="N45" s="179">
        <f t="shared" ca="1" si="10"/>
        <v>272.33591126833772</v>
      </c>
      <c r="O45" s="180">
        <f t="shared" ca="1" si="11"/>
        <v>86.911886491871016</v>
      </c>
      <c r="P45" s="180">
        <f t="shared" ca="1" si="12"/>
        <v>5.7901256792996572</v>
      </c>
      <c r="Q45" s="180">
        <f t="shared" ca="1" si="13"/>
        <v>2.7900605604915447</v>
      </c>
      <c r="R45" s="181">
        <f t="shared" ca="1" si="14"/>
        <v>367.82798399999996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380.89260000000002</v>
      </c>
      <c r="H46" s="182">
        <f t="shared" ca="1" si="2"/>
        <v>367.82798400000001</v>
      </c>
      <c r="I46" s="183">
        <f t="shared" ca="1" si="5"/>
        <v>272.33</v>
      </c>
      <c r="J46" s="180">
        <f t="shared" ca="1" si="6"/>
        <v>86.91</v>
      </c>
      <c r="K46" s="180">
        <f t="shared" ca="1" si="7"/>
        <v>5.79</v>
      </c>
      <c r="L46" s="180">
        <f t="shared" ca="1" si="8"/>
        <v>2.79</v>
      </c>
      <c r="M46" s="181">
        <f t="shared" ca="1" si="9"/>
        <v>367.82000000000005</v>
      </c>
      <c r="N46" s="179">
        <f t="shared" ca="1" si="10"/>
        <v>272.33591126833772</v>
      </c>
      <c r="O46" s="180">
        <f t="shared" ca="1" si="11"/>
        <v>86.911886491871016</v>
      </c>
      <c r="P46" s="180">
        <f t="shared" ca="1" si="12"/>
        <v>5.7901256792996572</v>
      </c>
      <c r="Q46" s="180">
        <f t="shared" ca="1" si="13"/>
        <v>2.7900605604915447</v>
      </c>
      <c r="R46" s="181">
        <f t="shared" ca="1" si="14"/>
        <v>367.82798399999996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380.89260000000002</v>
      </c>
      <c r="H47" s="182">
        <f t="shared" ca="1" si="2"/>
        <v>367.82798400000001</v>
      </c>
      <c r="I47" s="183">
        <f t="shared" ca="1" si="5"/>
        <v>272.33</v>
      </c>
      <c r="J47" s="180">
        <f t="shared" ca="1" si="6"/>
        <v>86.91</v>
      </c>
      <c r="K47" s="180">
        <f t="shared" ca="1" si="7"/>
        <v>5.79</v>
      </c>
      <c r="L47" s="180">
        <f t="shared" ca="1" si="8"/>
        <v>2.79</v>
      </c>
      <c r="M47" s="181">
        <f t="shared" ca="1" si="9"/>
        <v>367.82000000000005</v>
      </c>
      <c r="N47" s="179">
        <f t="shared" ca="1" si="10"/>
        <v>272.33591126833772</v>
      </c>
      <c r="O47" s="180">
        <f t="shared" ca="1" si="11"/>
        <v>86.911886491871016</v>
      </c>
      <c r="P47" s="180">
        <f t="shared" ca="1" si="12"/>
        <v>5.7901256792996572</v>
      </c>
      <c r="Q47" s="180">
        <f t="shared" ca="1" si="13"/>
        <v>2.7900605604915447</v>
      </c>
      <c r="R47" s="181">
        <f t="shared" ca="1" si="14"/>
        <v>367.82798399999996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380.89260000000002</v>
      </c>
      <c r="H48" s="182">
        <f t="shared" ca="1" si="2"/>
        <v>367.82798400000001</v>
      </c>
      <c r="I48" s="183">
        <f t="shared" ca="1" si="5"/>
        <v>272.33</v>
      </c>
      <c r="J48" s="180">
        <f t="shared" ca="1" si="6"/>
        <v>86.91</v>
      </c>
      <c r="K48" s="180">
        <f t="shared" ca="1" si="7"/>
        <v>5.79</v>
      </c>
      <c r="L48" s="180">
        <f t="shared" ca="1" si="8"/>
        <v>2.79</v>
      </c>
      <c r="M48" s="181">
        <f t="shared" ca="1" si="9"/>
        <v>367.82000000000005</v>
      </c>
      <c r="N48" s="179">
        <f t="shared" ca="1" si="10"/>
        <v>272.33591126833772</v>
      </c>
      <c r="O48" s="180">
        <f t="shared" ca="1" si="11"/>
        <v>86.911886491871016</v>
      </c>
      <c r="P48" s="180">
        <f t="shared" ca="1" si="12"/>
        <v>5.7901256792996572</v>
      </c>
      <c r="Q48" s="180">
        <f t="shared" ca="1" si="13"/>
        <v>2.7900605604915447</v>
      </c>
      <c r="R48" s="181">
        <f t="shared" ca="1" si="14"/>
        <v>367.82798399999996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380.89260000000002</v>
      </c>
      <c r="H49" s="182">
        <f t="shared" ca="1" si="2"/>
        <v>367.82798400000001</v>
      </c>
      <c r="I49" s="183">
        <f t="shared" ca="1" si="5"/>
        <v>272.33</v>
      </c>
      <c r="J49" s="180">
        <f t="shared" ca="1" si="6"/>
        <v>86.91</v>
      </c>
      <c r="K49" s="180">
        <f t="shared" ca="1" si="7"/>
        <v>5.79</v>
      </c>
      <c r="L49" s="180">
        <f t="shared" ca="1" si="8"/>
        <v>2.79</v>
      </c>
      <c r="M49" s="181">
        <f t="shared" ca="1" si="9"/>
        <v>367.82000000000005</v>
      </c>
      <c r="N49" s="179">
        <f t="shared" ca="1" si="10"/>
        <v>272.33591126833772</v>
      </c>
      <c r="O49" s="180">
        <f t="shared" ca="1" si="11"/>
        <v>86.911886491871016</v>
      </c>
      <c r="P49" s="180">
        <f t="shared" ca="1" si="12"/>
        <v>5.7901256792996572</v>
      </c>
      <c r="Q49" s="180">
        <f t="shared" ca="1" si="13"/>
        <v>2.7900605604915447</v>
      </c>
      <c r="R49" s="181">
        <f t="shared" ca="1" si="14"/>
        <v>367.82798399999996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380.89260000000002</v>
      </c>
      <c r="H50" s="182">
        <f t="shared" ca="1" si="2"/>
        <v>367.82798400000001</v>
      </c>
      <c r="I50" s="183">
        <f t="shared" ca="1" si="5"/>
        <v>272.33</v>
      </c>
      <c r="J50" s="180">
        <f t="shared" ca="1" si="6"/>
        <v>86.91</v>
      </c>
      <c r="K50" s="180">
        <f t="shared" ca="1" si="7"/>
        <v>5.79</v>
      </c>
      <c r="L50" s="180">
        <f t="shared" ca="1" si="8"/>
        <v>2.79</v>
      </c>
      <c r="M50" s="181">
        <f t="shared" ca="1" si="9"/>
        <v>367.82000000000005</v>
      </c>
      <c r="N50" s="179">
        <f t="shared" ca="1" si="10"/>
        <v>272.33591126833772</v>
      </c>
      <c r="O50" s="180">
        <f t="shared" ca="1" si="11"/>
        <v>86.911886491871016</v>
      </c>
      <c r="P50" s="180">
        <f t="shared" ca="1" si="12"/>
        <v>5.7901256792996572</v>
      </c>
      <c r="Q50" s="180">
        <f t="shared" ca="1" si="13"/>
        <v>2.7900605604915447</v>
      </c>
      <c r="R50" s="181">
        <f t="shared" ca="1" si="14"/>
        <v>367.82798399999996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380.19260000000003</v>
      </c>
      <c r="H51" s="182">
        <f t="shared" ca="1" si="2"/>
        <v>367.151994</v>
      </c>
      <c r="I51" s="183">
        <f t="shared" ca="1" si="5"/>
        <v>272.33</v>
      </c>
      <c r="J51" s="180">
        <f t="shared" ca="1" si="6"/>
        <v>86.91</v>
      </c>
      <c r="K51" s="180">
        <f t="shared" ca="1" si="7"/>
        <v>5.12</v>
      </c>
      <c r="L51" s="180">
        <f t="shared" ca="1" si="8"/>
        <v>2.79</v>
      </c>
      <c r="M51" s="181">
        <f t="shared" ca="1" si="9"/>
        <v>367.15000000000003</v>
      </c>
      <c r="N51" s="179">
        <f t="shared" ca="1" si="10"/>
        <v>272.33147903042351</v>
      </c>
      <c r="O51" s="180">
        <f t="shared" ca="1" si="11"/>
        <v>86.910472010186567</v>
      </c>
      <c r="P51" s="180">
        <f t="shared" ca="1" si="12"/>
        <v>5.1200278068364424</v>
      </c>
      <c r="Q51" s="180">
        <f t="shared" ca="1" si="13"/>
        <v>2.790015152553452</v>
      </c>
      <c r="R51" s="181">
        <f t="shared" ca="1" si="14"/>
        <v>367.15199399999995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380.19260000000003</v>
      </c>
      <c r="H52" s="182">
        <f t="shared" ca="1" si="2"/>
        <v>367.151994</v>
      </c>
      <c r="I52" s="183">
        <f t="shared" ca="1" si="5"/>
        <v>272.33</v>
      </c>
      <c r="J52" s="180">
        <f t="shared" ca="1" si="6"/>
        <v>86.91</v>
      </c>
      <c r="K52" s="180">
        <f t="shared" ca="1" si="7"/>
        <v>5.12</v>
      </c>
      <c r="L52" s="180">
        <f t="shared" ca="1" si="8"/>
        <v>2.79</v>
      </c>
      <c r="M52" s="181">
        <f t="shared" ca="1" si="9"/>
        <v>367.15000000000003</v>
      </c>
      <c r="N52" s="179">
        <f t="shared" ca="1" si="10"/>
        <v>272.33147903042351</v>
      </c>
      <c r="O52" s="180">
        <f t="shared" ca="1" si="11"/>
        <v>86.910472010186567</v>
      </c>
      <c r="P52" s="180">
        <f t="shared" ca="1" si="12"/>
        <v>5.1200278068364424</v>
      </c>
      <c r="Q52" s="180">
        <f t="shared" ca="1" si="13"/>
        <v>2.790015152553452</v>
      </c>
      <c r="R52" s="181">
        <f t="shared" ca="1" si="14"/>
        <v>367.15199399999995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383.19260000000003</v>
      </c>
      <c r="H53" s="182">
        <f t="shared" ca="1" si="2"/>
        <v>370.04909400000003</v>
      </c>
      <c r="I53" s="183">
        <f t="shared" ca="1" si="5"/>
        <v>275.23</v>
      </c>
      <c r="J53" s="180">
        <f t="shared" ca="1" si="6"/>
        <v>86.91</v>
      </c>
      <c r="K53" s="180">
        <f t="shared" ca="1" si="7"/>
        <v>5.12</v>
      </c>
      <c r="L53" s="180">
        <f t="shared" ca="1" si="8"/>
        <v>2.79</v>
      </c>
      <c r="M53" s="181">
        <f t="shared" ca="1" si="9"/>
        <v>370.05</v>
      </c>
      <c r="N53" s="179">
        <f t="shared" ca="1" si="10"/>
        <v>275.22932614949332</v>
      </c>
      <c r="O53" s="180">
        <f t="shared" ca="1" si="11"/>
        <v>86.909787216700451</v>
      </c>
      <c r="P53" s="180">
        <f t="shared" ca="1" si="12"/>
        <v>5.1199874646128904</v>
      </c>
      <c r="Q53" s="180">
        <f t="shared" ca="1" si="13"/>
        <v>2.7899931691933526</v>
      </c>
      <c r="R53" s="181">
        <f t="shared" ca="1" si="14"/>
        <v>370.04909400000003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383.19260000000003</v>
      </c>
      <c r="H54" s="182">
        <f t="shared" ca="1" si="2"/>
        <v>370.04909400000003</v>
      </c>
      <c r="I54" s="183">
        <f t="shared" ca="1" si="5"/>
        <v>275.23</v>
      </c>
      <c r="J54" s="180">
        <f t="shared" ca="1" si="6"/>
        <v>86.91</v>
      </c>
      <c r="K54" s="180">
        <f t="shared" ca="1" si="7"/>
        <v>5.12</v>
      </c>
      <c r="L54" s="180">
        <f t="shared" ca="1" si="8"/>
        <v>2.79</v>
      </c>
      <c r="M54" s="181">
        <f t="shared" ca="1" si="9"/>
        <v>370.05</v>
      </c>
      <c r="N54" s="179">
        <f t="shared" ca="1" si="10"/>
        <v>275.22932614949332</v>
      </c>
      <c r="O54" s="180">
        <f t="shared" ca="1" si="11"/>
        <v>86.909787216700451</v>
      </c>
      <c r="P54" s="180">
        <f t="shared" ca="1" si="12"/>
        <v>5.1199874646128904</v>
      </c>
      <c r="Q54" s="180">
        <f t="shared" ca="1" si="13"/>
        <v>2.7899931691933526</v>
      </c>
      <c r="R54" s="181">
        <f t="shared" ca="1" si="14"/>
        <v>370.04909400000003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383.19260000000003</v>
      </c>
      <c r="H55" s="182">
        <f t="shared" ca="1" si="2"/>
        <v>370.04909400000003</v>
      </c>
      <c r="I55" s="183">
        <f t="shared" ca="1" si="5"/>
        <v>275.23</v>
      </c>
      <c r="J55" s="180">
        <f t="shared" ca="1" si="6"/>
        <v>86.91</v>
      </c>
      <c r="K55" s="180">
        <f t="shared" ca="1" si="7"/>
        <v>5.12</v>
      </c>
      <c r="L55" s="180">
        <f t="shared" ca="1" si="8"/>
        <v>2.79</v>
      </c>
      <c r="M55" s="181">
        <f t="shared" ca="1" si="9"/>
        <v>370.05</v>
      </c>
      <c r="N55" s="179">
        <f t="shared" ca="1" si="10"/>
        <v>275.22932614949332</v>
      </c>
      <c r="O55" s="180">
        <f t="shared" ca="1" si="11"/>
        <v>86.909787216700451</v>
      </c>
      <c r="P55" s="180">
        <f t="shared" ca="1" si="12"/>
        <v>5.1199874646128904</v>
      </c>
      <c r="Q55" s="180">
        <f t="shared" ca="1" si="13"/>
        <v>2.7899931691933526</v>
      </c>
      <c r="R55" s="181">
        <f t="shared" ca="1" si="14"/>
        <v>370.04909400000003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383.19260000000003</v>
      </c>
      <c r="H56" s="182">
        <f t="shared" ca="1" si="2"/>
        <v>370.04909400000003</v>
      </c>
      <c r="I56" s="183">
        <f t="shared" ca="1" si="5"/>
        <v>275.23</v>
      </c>
      <c r="J56" s="180">
        <f t="shared" ca="1" si="6"/>
        <v>86.91</v>
      </c>
      <c r="K56" s="180">
        <f t="shared" ca="1" si="7"/>
        <v>5.12</v>
      </c>
      <c r="L56" s="180">
        <f t="shared" ca="1" si="8"/>
        <v>2.79</v>
      </c>
      <c r="M56" s="181">
        <f t="shared" ca="1" si="9"/>
        <v>370.05</v>
      </c>
      <c r="N56" s="179">
        <f t="shared" ca="1" si="10"/>
        <v>275.22932614949332</v>
      </c>
      <c r="O56" s="180">
        <f t="shared" ca="1" si="11"/>
        <v>86.909787216700451</v>
      </c>
      <c r="P56" s="180">
        <f t="shared" ca="1" si="12"/>
        <v>5.1199874646128904</v>
      </c>
      <c r="Q56" s="180">
        <f t="shared" ca="1" si="13"/>
        <v>2.7899931691933526</v>
      </c>
      <c r="R56" s="181">
        <f t="shared" ca="1" si="14"/>
        <v>370.04909400000003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383.19260000000003</v>
      </c>
      <c r="H57" s="182">
        <f t="shared" ca="1" si="2"/>
        <v>370.04909400000003</v>
      </c>
      <c r="I57" s="183">
        <f t="shared" ca="1" si="5"/>
        <v>275.23</v>
      </c>
      <c r="J57" s="180">
        <f t="shared" ca="1" si="6"/>
        <v>86.91</v>
      </c>
      <c r="K57" s="180">
        <f t="shared" ca="1" si="7"/>
        <v>5.12</v>
      </c>
      <c r="L57" s="180">
        <f t="shared" ca="1" si="8"/>
        <v>2.79</v>
      </c>
      <c r="M57" s="181">
        <f t="shared" ca="1" si="9"/>
        <v>370.05</v>
      </c>
      <c r="N57" s="179">
        <f t="shared" ca="1" si="10"/>
        <v>275.22932614949332</v>
      </c>
      <c r="O57" s="180">
        <f t="shared" ca="1" si="11"/>
        <v>86.909787216700451</v>
      </c>
      <c r="P57" s="180">
        <f t="shared" ca="1" si="12"/>
        <v>5.1199874646128904</v>
      </c>
      <c r="Q57" s="180">
        <f t="shared" ca="1" si="13"/>
        <v>2.7899931691933526</v>
      </c>
      <c r="R57" s="181">
        <f t="shared" ca="1" si="14"/>
        <v>370.04909400000003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383.19260000000003</v>
      </c>
      <c r="H58" s="182">
        <f t="shared" ca="1" si="2"/>
        <v>370.04909400000003</v>
      </c>
      <c r="I58" s="183">
        <f t="shared" ca="1" si="5"/>
        <v>275.23</v>
      </c>
      <c r="J58" s="180">
        <f t="shared" ca="1" si="6"/>
        <v>86.91</v>
      </c>
      <c r="K58" s="180">
        <f t="shared" ca="1" si="7"/>
        <v>5.12</v>
      </c>
      <c r="L58" s="180">
        <f t="shared" ca="1" si="8"/>
        <v>2.79</v>
      </c>
      <c r="M58" s="181">
        <f t="shared" ca="1" si="9"/>
        <v>370.05</v>
      </c>
      <c r="N58" s="179">
        <f t="shared" ca="1" si="10"/>
        <v>275.22932614949332</v>
      </c>
      <c r="O58" s="180">
        <f t="shared" ca="1" si="11"/>
        <v>86.909787216700451</v>
      </c>
      <c r="P58" s="180">
        <f t="shared" ca="1" si="12"/>
        <v>5.1199874646128904</v>
      </c>
      <c r="Q58" s="180">
        <f t="shared" ca="1" si="13"/>
        <v>2.7899931691933526</v>
      </c>
      <c r="R58" s="181">
        <f t="shared" ca="1" si="14"/>
        <v>370.04909400000003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383.19260000000003</v>
      </c>
      <c r="H59" s="182">
        <f t="shared" ca="1" si="2"/>
        <v>370.04909400000003</v>
      </c>
      <c r="I59" s="183">
        <f t="shared" ca="1" si="5"/>
        <v>275.23</v>
      </c>
      <c r="J59" s="180">
        <f t="shared" ca="1" si="6"/>
        <v>86.91</v>
      </c>
      <c r="K59" s="180">
        <f t="shared" ca="1" si="7"/>
        <v>5.12</v>
      </c>
      <c r="L59" s="180">
        <f t="shared" ca="1" si="8"/>
        <v>2.79</v>
      </c>
      <c r="M59" s="181">
        <f t="shared" ca="1" si="9"/>
        <v>370.05</v>
      </c>
      <c r="N59" s="179">
        <f t="shared" ca="1" si="10"/>
        <v>275.22932614949332</v>
      </c>
      <c r="O59" s="180">
        <f t="shared" ca="1" si="11"/>
        <v>86.909787216700451</v>
      </c>
      <c r="P59" s="180">
        <f t="shared" ca="1" si="12"/>
        <v>5.1199874646128904</v>
      </c>
      <c r="Q59" s="180">
        <f t="shared" ca="1" si="13"/>
        <v>2.7899931691933526</v>
      </c>
      <c r="R59" s="181">
        <f t="shared" ca="1" si="14"/>
        <v>370.04909400000003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383.19260000000003</v>
      </c>
      <c r="H60" s="182">
        <f t="shared" ca="1" si="2"/>
        <v>370.04909400000003</v>
      </c>
      <c r="I60" s="183">
        <f t="shared" ca="1" si="5"/>
        <v>275.23</v>
      </c>
      <c r="J60" s="180">
        <f t="shared" ca="1" si="6"/>
        <v>86.91</v>
      </c>
      <c r="K60" s="180">
        <f t="shared" ca="1" si="7"/>
        <v>5.12</v>
      </c>
      <c r="L60" s="180">
        <f t="shared" ca="1" si="8"/>
        <v>2.79</v>
      </c>
      <c r="M60" s="181">
        <f t="shared" ca="1" si="9"/>
        <v>370.05</v>
      </c>
      <c r="N60" s="179">
        <f t="shared" ca="1" si="10"/>
        <v>275.22932614949332</v>
      </c>
      <c r="O60" s="180">
        <f t="shared" ca="1" si="11"/>
        <v>86.909787216700451</v>
      </c>
      <c r="P60" s="180">
        <f t="shared" ca="1" si="12"/>
        <v>5.1199874646128904</v>
      </c>
      <c r="Q60" s="180">
        <f t="shared" ca="1" si="13"/>
        <v>2.7899931691933526</v>
      </c>
      <c r="R60" s="181">
        <f t="shared" ca="1" si="14"/>
        <v>370.04909400000003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383.19260000000003</v>
      </c>
      <c r="H61" s="182">
        <f t="shared" ca="1" si="2"/>
        <v>370.04909400000003</v>
      </c>
      <c r="I61" s="183">
        <f t="shared" ca="1" si="5"/>
        <v>275.23</v>
      </c>
      <c r="J61" s="180">
        <f t="shared" ca="1" si="6"/>
        <v>86.91</v>
      </c>
      <c r="K61" s="180">
        <f t="shared" ca="1" si="7"/>
        <v>5.12</v>
      </c>
      <c r="L61" s="180">
        <f t="shared" ca="1" si="8"/>
        <v>2.79</v>
      </c>
      <c r="M61" s="181">
        <f t="shared" ca="1" si="9"/>
        <v>370.05</v>
      </c>
      <c r="N61" s="179">
        <f t="shared" ca="1" si="10"/>
        <v>275.22932614949332</v>
      </c>
      <c r="O61" s="180">
        <f t="shared" ca="1" si="11"/>
        <v>86.909787216700451</v>
      </c>
      <c r="P61" s="180">
        <f t="shared" ca="1" si="12"/>
        <v>5.1199874646128904</v>
      </c>
      <c r="Q61" s="180">
        <f t="shared" ca="1" si="13"/>
        <v>2.7899931691933526</v>
      </c>
      <c r="R61" s="181">
        <f t="shared" ca="1" si="14"/>
        <v>370.04909400000003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383.19260000000003</v>
      </c>
      <c r="H62" s="182">
        <f t="shared" ca="1" si="2"/>
        <v>370.04909400000003</v>
      </c>
      <c r="I62" s="183">
        <f t="shared" ca="1" si="5"/>
        <v>275.23</v>
      </c>
      <c r="J62" s="180">
        <f t="shared" ca="1" si="6"/>
        <v>86.91</v>
      </c>
      <c r="K62" s="180">
        <f t="shared" ca="1" si="7"/>
        <v>5.12</v>
      </c>
      <c r="L62" s="180">
        <f t="shared" ca="1" si="8"/>
        <v>2.79</v>
      </c>
      <c r="M62" s="181">
        <f t="shared" ca="1" si="9"/>
        <v>370.05</v>
      </c>
      <c r="N62" s="179">
        <f t="shared" ca="1" si="10"/>
        <v>275.22932614949332</v>
      </c>
      <c r="O62" s="180">
        <f t="shared" ca="1" si="11"/>
        <v>86.909787216700451</v>
      </c>
      <c r="P62" s="180">
        <f t="shared" ca="1" si="12"/>
        <v>5.1199874646128904</v>
      </c>
      <c r="Q62" s="180">
        <f t="shared" ca="1" si="13"/>
        <v>2.7899931691933526</v>
      </c>
      <c r="R62" s="181">
        <f t="shared" ca="1" si="14"/>
        <v>370.04909400000003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428.19260000000003</v>
      </c>
      <c r="H63" s="182">
        <f t="shared" ca="1" si="2"/>
        <v>413.50559399999997</v>
      </c>
      <c r="I63" s="183">
        <f t="shared" ca="1" si="5"/>
        <v>318.69</v>
      </c>
      <c r="J63" s="180">
        <f t="shared" ca="1" si="6"/>
        <v>86.91</v>
      </c>
      <c r="K63" s="180">
        <f t="shared" ca="1" si="7"/>
        <v>5.12</v>
      </c>
      <c r="L63" s="180">
        <f t="shared" ca="1" si="8"/>
        <v>2.79</v>
      </c>
      <c r="M63" s="181">
        <f t="shared" ca="1" si="9"/>
        <v>413.51000000000005</v>
      </c>
      <c r="N63" s="179">
        <f t="shared" ca="1" si="10"/>
        <v>318.68660431878305</v>
      </c>
      <c r="O63" s="180">
        <f t="shared" ca="1" si="11"/>
        <v>86.909073963241497</v>
      </c>
      <c r="P63" s="180">
        <f t="shared" ca="1" si="12"/>
        <v>5.1199454457691465</v>
      </c>
      <c r="Q63" s="180">
        <f t="shared" ca="1" si="13"/>
        <v>2.7899702722062338</v>
      </c>
      <c r="R63" s="181">
        <f t="shared" ca="1" si="14"/>
        <v>413.50559399999992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478.19260000000003</v>
      </c>
      <c r="H64" s="182">
        <f t="shared" ca="1" si="2"/>
        <v>461.790594</v>
      </c>
      <c r="I64" s="183">
        <f t="shared" ca="1" si="5"/>
        <v>366.97</v>
      </c>
      <c r="J64" s="180">
        <f t="shared" ca="1" si="6"/>
        <v>86.91</v>
      </c>
      <c r="K64" s="180">
        <f t="shared" ca="1" si="7"/>
        <v>5.12</v>
      </c>
      <c r="L64" s="180">
        <f t="shared" ca="1" si="8"/>
        <v>2.79</v>
      </c>
      <c r="M64" s="181">
        <f t="shared" ca="1" si="9"/>
        <v>461.79</v>
      </c>
      <c r="N64" s="179">
        <f t="shared" ca="1" si="10"/>
        <v>366.97047203313195</v>
      </c>
      <c r="O64" s="180">
        <f t="shared" ca="1" si="11"/>
        <v>86.910111792243214</v>
      </c>
      <c r="P64" s="180">
        <f t="shared" ca="1" si="12"/>
        <v>5.1200065858507111</v>
      </c>
      <c r="Q64" s="180">
        <f t="shared" ca="1" si="13"/>
        <v>2.7900035887741179</v>
      </c>
      <c r="R64" s="181">
        <f t="shared" ca="1" si="14"/>
        <v>461.79059400000006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528.19259999999997</v>
      </c>
      <c r="H65" s="182">
        <f t="shared" ca="1" si="2"/>
        <v>510.07559400000002</v>
      </c>
      <c r="I65" s="183">
        <f t="shared" ca="1" si="5"/>
        <v>415.26</v>
      </c>
      <c r="J65" s="180">
        <f t="shared" ca="1" si="6"/>
        <v>86.91</v>
      </c>
      <c r="K65" s="180">
        <f t="shared" ca="1" si="7"/>
        <v>5.12</v>
      </c>
      <c r="L65" s="180">
        <f t="shared" ca="1" si="8"/>
        <v>2.79</v>
      </c>
      <c r="M65" s="181">
        <f t="shared" ca="1" si="9"/>
        <v>510.08</v>
      </c>
      <c r="N65" s="179">
        <f t="shared" ca="1" si="10"/>
        <v>415.2564130419542</v>
      </c>
      <c r="O65" s="180">
        <f t="shared" ca="1" si="11"/>
        <v>86.909249283524161</v>
      </c>
      <c r="P65" s="180">
        <f t="shared" ca="1" si="12"/>
        <v>5.1199557741530741</v>
      </c>
      <c r="Q65" s="180">
        <f t="shared" ca="1" si="13"/>
        <v>2.78997590036857</v>
      </c>
      <c r="R65" s="181">
        <f t="shared" ca="1" si="14"/>
        <v>510.07559400000002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578.19259999999997</v>
      </c>
      <c r="H66" s="182">
        <f t="shared" ca="1" si="2"/>
        <v>558.36059399999999</v>
      </c>
      <c r="I66" s="183">
        <f t="shared" ca="1" si="5"/>
        <v>463.54</v>
      </c>
      <c r="J66" s="180">
        <f t="shared" ca="1" si="6"/>
        <v>86.91</v>
      </c>
      <c r="K66" s="180">
        <f t="shared" ca="1" si="7"/>
        <v>5.12</v>
      </c>
      <c r="L66" s="180">
        <f t="shared" ca="1" si="8"/>
        <v>2.79</v>
      </c>
      <c r="M66" s="181">
        <f t="shared" ca="1" si="9"/>
        <v>558.36</v>
      </c>
      <c r="N66" s="179">
        <f t="shared" ca="1" si="10"/>
        <v>463.5404931276596</v>
      </c>
      <c r="O66" s="180">
        <f t="shared" ca="1" si="11"/>
        <v>86.910092457446808</v>
      </c>
      <c r="P66" s="180">
        <f t="shared" ca="1" si="12"/>
        <v>5.1200054468085101</v>
      </c>
      <c r="Q66" s="180">
        <f t="shared" ca="1" si="13"/>
        <v>2.7900029680851062</v>
      </c>
      <c r="R66" s="181">
        <f t="shared" ca="1" si="14"/>
        <v>558.36059399999999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610.46249999999998</v>
      </c>
      <c r="H67" s="182">
        <f t="shared" ref="H67:H98" ca="1" si="17">INDIRECT("ISGS_Delhi_pp!" &amp; $V$3 &amp; X67)</f>
        <v>589.52363600000001</v>
      </c>
      <c r="I67" s="183">
        <f t="shared" ca="1" si="5"/>
        <v>494.7</v>
      </c>
      <c r="J67" s="180">
        <f t="shared" ca="1" si="6"/>
        <v>86.91</v>
      </c>
      <c r="K67" s="180">
        <f t="shared" ca="1" si="7"/>
        <v>5.12</v>
      </c>
      <c r="L67" s="180">
        <f t="shared" ca="1" si="8"/>
        <v>2.79</v>
      </c>
      <c r="M67" s="181">
        <f t="shared" ca="1" si="9"/>
        <v>589.52</v>
      </c>
      <c r="N67" s="179">
        <f t="shared" ca="1" si="10"/>
        <v>494.70305117587191</v>
      </c>
      <c r="O67" s="180">
        <f t="shared" ca="1" si="11"/>
        <v>86.91053603738635</v>
      </c>
      <c r="P67" s="180">
        <f t="shared" ca="1" si="12"/>
        <v>5.1200315787759534</v>
      </c>
      <c r="Q67" s="180">
        <f t="shared" ca="1" si="13"/>
        <v>2.790017207965803</v>
      </c>
      <c r="R67" s="181">
        <f t="shared" ca="1" si="14"/>
        <v>589.52363600000001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610.46249999999998</v>
      </c>
      <c r="H68" s="182">
        <f t="shared" ca="1" si="17"/>
        <v>589.52363600000001</v>
      </c>
      <c r="I68" s="183">
        <f t="shared" ref="I68:I98" ca="1" si="20">INDIRECT("BRPL_EOD!" &amp; $V$3 &amp; X68)</f>
        <v>494.7</v>
      </c>
      <c r="J68" s="180">
        <f t="shared" ref="J68:J98" ca="1" si="21">INDIRECT("BYPL_EOD!" &amp; $V$3 &amp; X68)</f>
        <v>86.91</v>
      </c>
      <c r="K68" s="180">
        <f t="shared" ref="K68:K98" ca="1" si="22">INDIRECT("TPDDL_EOD!" &amp; $V$3 &amp; X68)</f>
        <v>5.12</v>
      </c>
      <c r="L68" s="180">
        <f t="shared" ref="L68:L98" ca="1" si="23">INDIRECT("NDMC_EOD!" &amp; $V$3 &amp; X68)</f>
        <v>2.79</v>
      </c>
      <c r="M68" s="181">
        <f t="shared" ref="M68:M98" ca="1" si="24">SUM(I68:L68)</f>
        <v>589.52</v>
      </c>
      <c r="N68" s="179">
        <f t="shared" ref="N68:N98" ca="1" si="25">INDIRECT("BRPL_ISGS_exbus!" &amp; $V$3 &amp; X68)</f>
        <v>494.70305117587191</v>
      </c>
      <c r="O68" s="180">
        <f t="shared" ref="O68:O98" ca="1" si="26">INDIRECT("BYPL_ISGS_exbus!" &amp; $V$3 &amp; X68)</f>
        <v>86.91053603738635</v>
      </c>
      <c r="P68" s="180">
        <f t="shared" ref="P68:P98" ca="1" si="27">INDIRECT("TPDDL_ISGS_exbus!" &amp; $V$3 &amp; X68)</f>
        <v>5.1200315787759534</v>
      </c>
      <c r="Q68" s="180">
        <f t="shared" ref="Q68:Q98" ca="1" si="28">INDIRECT("NDMC_ISGS_exbus!" &amp; $V$3 &amp; X68)</f>
        <v>2.790017207965803</v>
      </c>
      <c r="R68" s="181">
        <f t="shared" ref="R68:R98" ca="1" si="29">SUM(N68:Q68)</f>
        <v>589.52363600000001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610.46249999999998</v>
      </c>
      <c r="H69" s="182">
        <f t="shared" ca="1" si="17"/>
        <v>589.52363600000001</v>
      </c>
      <c r="I69" s="183">
        <f t="shared" ca="1" si="20"/>
        <v>494.7</v>
      </c>
      <c r="J69" s="180">
        <f t="shared" ca="1" si="21"/>
        <v>86.91</v>
      </c>
      <c r="K69" s="180">
        <f t="shared" ca="1" si="22"/>
        <v>5.12</v>
      </c>
      <c r="L69" s="180">
        <f t="shared" ca="1" si="23"/>
        <v>2.79</v>
      </c>
      <c r="M69" s="181">
        <f t="shared" ca="1" si="24"/>
        <v>589.52</v>
      </c>
      <c r="N69" s="179">
        <f t="shared" ca="1" si="25"/>
        <v>494.70305117587191</v>
      </c>
      <c r="O69" s="180">
        <f t="shared" ca="1" si="26"/>
        <v>86.91053603738635</v>
      </c>
      <c r="P69" s="180">
        <f t="shared" ca="1" si="27"/>
        <v>5.1200315787759534</v>
      </c>
      <c r="Q69" s="180">
        <f t="shared" ca="1" si="28"/>
        <v>2.790017207965803</v>
      </c>
      <c r="R69" s="181">
        <f t="shared" ca="1" si="29"/>
        <v>589.52363600000001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610.46249999999998</v>
      </c>
      <c r="H70" s="182">
        <f t="shared" ca="1" si="17"/>
        <v>589.52363600000001</v>
      </c>
      <c r="I70" s="183">
        <f t="shared" ca="1" si="20"/>
        <v>494.7</v>
      </c>
      <c r="J70" s="180">
        <f t="shared" ca="1" si="21"/>
        <v>86.91</v>
      </c>
      <c r="K70" s="180">
        <f t="shared" ca="1" si="22"/>
        <v>5.12</v>
      </c>
      <c r="L70" s="180">
        <f t="shared" ca="1" si="23"/>
        <v>2.79</v>
      </c>
      <c r="M70" s="181">
        <f t="shared" ca="1" si="24"/>
        <v>589.52</v>
      </c>
      <c r="N70" s="179">
        <f t="shared" ca="1" si="25"/>
        <v>494.70305117587191</v>
      </c>
      <c r="O70" s="180">
        <f t="shared" ca="1" si="26"/>
        <v>86.91053603738635</v>
      </c>
      <c r="P70" s="180">
        <f t="shared" ca="1" si="27"/>
        <v>5.1200315787759534</v>
      </c>
      <c r="Q70" s="180">
        <f t="shared" ca="1" si="28"/>
        <v>2.790017207965803</v>
      </c>
      <c r="R70" s="181">
        <f t="shared" ca="1" si="29"/>
        <v>589.52363600000001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610.46249999999998</v>
      </c>
      <c r="H71" s="182">
        <f t="shared" ca="1" si="17"/>
        <v>589.52363600000001</v>
      </c>
      <c r="I71" s="183">
        <f t="shared" ca="1" si="20"/>
        <v>494.7</v>
      </c>
      <c r="J71" s="180">
        <f t="shared" ca="1" si="21"/>
        <v>86.91</v>
      </c>
      <c r="K71" s="180">
        <f t="shared" ca="1" si="22"/>
        <v>5.12</v>
      </c>
      <c r="L71" s="180">
        <f t="shared" ca="1" si="23"/>
        <v>2.79</v>
      </c>
      <c r="M71" s="181">
        <f t="shared" ca="1" si="24"/>
        <v>589.52</v>
      </c>
      <c r="N71" s="179">
        <f t="shared" ca="1" si="25"/>
        <v>494.70305117587191</v>
      </c>
      <c r="O71" s="180">
        <f t="shared" ca="1" si="26"/>
        <v>86.91053603738635</v>
      </c>
      <c r="P71" s="180">
        <f t="shared" ca="1" si="27"/>
        <v>5.1200315787759534</v>
      </c>
      <c r="Q71" s="180">
        <f t="shared" ca="1" si="28"/>
        <v>2.790017207965803</v>
      </c>
      <c r="R71" s="181">
        <f t="shared" ca="1" si="29"/>
        <v>589.52363600000001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610.46249999999998</v>
      </c>
      <c r="H72" s="182">
        <f t="shared" ca="1" si="17"/>
        <v>589.52363600000001</v>
      </c>
      <c r="I72" s="183">
        <f t="shared" ca="1" si="20"/>
        <v>494.7</v>
      </c>
      <c r="J72" s="180">
        <f t="shared" ca="1" si="21"/>
        <v>86.91</v>
      </c>
      <c r="K72" s="180">
        <f t="shared" ca="1" si="22"/>
        <v>5.12</v>
      </c>
      <c r="L72" s="180">
        <f t="shared" ca="1" si="23"/>
        <v>2.79</v>
      </c>
      <c r="M72" s="181">
        <f t="shared" ca="1" si="24"/>
        <v>589.52</v>
      </c>
      <c r="N72" s="179">
        <f t="shared" ca="1" si="25"/>
        <v>494.70305117587191</v>
      </c>
      <c r="O72" s="180">
        <f t="shared" ca="1" si="26"/>
        <v>86.91053603738635</v>
      </c>
      <c r="P72" s="180">
        <f t="shared" ca="1" si="27"/>
        <v>5.1200315787759534</v>
      </c>
      <c r="Q72" s="180">
        <f t="shared" ca="1" si="28"/>
        <v>2.790017207965803</v>
      </c>
      <c r="R72" s="181">
        <f t="shared" ca="1" si="29"/>
        <v>589.52363600000001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610.46249999999998</v>
      </c>
      <c r="H73" s="182">
        <f t="shared" ca="1" si="17"/>
        <v>589.52363600000001</v>
      </c>
      <c r="I73" s="183">
        <f t="shared" ca="1" si="20"/>
        <v>494.7</v>
      </c>
      <c r="J73" s="180">
        <f t="shared" ca="1" si="21"/>
        <v>86.91</v>
      </c>
      <c r="K73" s="180">
        <f t="shared" ca="1" si="22"/>
        <v>5.12</v>
      </c>
      <c r="L73" s="180">
        <f t="shared" ca="1" si="23"/>
        <v>2.79</v>
      </c>
      <c r="M73" s="181">
        <f t="shared" ca="1" si="24"/>
        <v>589.52</v>
      </c>
      <c r="N73" s="179">
        <f t="shared" ca="1" si="25"/>
        <v>494.70305117587191</v>
      </c>
      <c r="O73" s="180">
        <f t="shared" ca="1" si="26"/>
        <v>86.91053603738635</v>
      </c>
      <c r="P73" s="180">
        <f t="shared" ca="1" si="27"/>
        <v>5.1200315787759534</v>
      </c>
      <c r="Q73" s="180">
        <f t="shared" ca="1" si="28"/>
        <v>2.790017207965803</v>
      </c>
      <c r="R73" s="181">
        <f t="shared" ca="1" si="29"/>
        <v>589.52363600000001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610.46249999999998</v>
      </c>
      <c r="H74" s="182">
        <f t="shared" ca="1" si="17"/>
        <v>589.52363600000001</v>
      </c>
      <c r="I74" s="183">
        <f t="shared" ca="1" si="20"/>
        <v>494.7</v>
      </c>
      <c r="J74" s="180">
        <f t="shared" ca="1" si="21"/>
        <v>86.91</v>
      </c>
      <c r="K74" s="180">
        <f t="shared" ca="1" si="22"/>
        <v>5.12</v>
      </c>
      <c r="L74" s="180">
        <f t="shared" ca="1" si="23"/>
        <v>2.79</v>
      </c>
      <c r="M74" s="181">
        <f t="shared" ca="1" si="24"/>
        <v>589.52</v>
      </c>
      <c r="N74" s="179">
        <f t="shared" ca="1" si="25"/>
        <v>494.70305117587191</v>
      </c>
      <c r="O74" s="180">
        <f t="shared" ca="1" si="26"/>
        <v>86.91053603738635</v>
      </c>
      <c r="P74" s="180">
        <f t="shared" ca="1" si="27"/>
        <v>5.1200315787759534</v>
      </c>
      <c r="Q74" s="180">
        <f t="shared" ca="1" si="28"/>
        <v>2.790017207965803</v>
      </c>
      <c r="R74" s="181">
        <f t="shared" ca="1" si="29"/>
        <v>589.52363600000001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610.46249999999998</v>
      </c>
      <c r="H75" s="182">
        <f t="shared" ca="1" si="17"/>
        <v>589.52363600000001</v>
      </c>
      <c r="I75" s="183">
        <f t="shared" ca="1" si="20"/>
        <v>494.7</v>
      </c>
      <c r="J75" s="180">
        <f t="shared" ca="1" si="21"/>
        <v>86.91</v>
      </c>
      <c r="K75" s="180">
        <f t="shared" ca="1" si="22"/>
        <v>5.12</v>
      </c>
      <c r="L75" s="180">
        <f t="shared" ca="1" si="23"/>
        <v>2.79</v>
      </c>
      <c r="M75" s="181">
        <f t="shared" ca="1" si="24"/>
        <v>589.52</v>
      </c>
      <c r="N75" s="179">
        <f t="shared" ca="1" si="25"/>
        <v>494.70305117587191</v>
      </c>
      <c r="O75" s="180">
        <f t="shared" ca="1" si="26"/>
        <v>86.91053603738635</v>
      </c>
      <c r="P75" s="180">
        <f t="shared" ca="1" si="27"/>
        <v>5.1200315787759534</v>
      </c>
      <c r="Q75" s="180">
        <f t="shared" ca="1" si="28"/>
        <v>2.790017207965803</v>
      </c>
      <c r="R75" s="181">
        <f t="shared" ca="1" si="29"/>
        <v>589.52363600000001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614.52909999999997</v>
      </c>
      <c r="H76" s="182">
        <f t="shared" ca="1" si="17"/>
        <v>593.45075199999997</v>
      </c>
      <c r="I76" s="183">
        <f t="shared" ca="1" si="20"/>
        <v>494.7</v>
      </c>
      <c r="J76" s="180">
        <f t="shared" ca="1" si="21"/>
        <v>86.91</v>
      </c>
      <c r="K76" s="180">
        <f t="shared" ca="1" si="22"/>
        <v>9.0500000000000007</v>
      </c>
      <c r="L76" s="180">
        <f t="shared" ca="1" si="23"/>
        <v>2.79</v>
      </c>
      <c r="M76" s="181">
        <f t="shared" ca="1" si="24"/>
        <v>593.44999999999993</v>
      </c>
      <c r="N76" s="179">
        <f t="shared" ca="1" si="25"/>
        <v>494.70062686730137</v>
      </c>
      <c r="O76" s="180">
        <f t="shared" ca="1" si="26"/>
        <v>86.910110129446466</v>
      </c>
      <c r="P76" s="180">
        <f t="shared" ca="1" si="27"/>
        <v>9.0500114678574448</v>
      </c>
      <c r="Q76" s="180">
        <f t="shared" ca="1" si="28"/>
        <v>2.7900035353947259</v>
      </c>
      <c r="R76" s="181">
        <f t="shared" ca="1" si="29"/>
        <v>593.45075199999997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614.52909999999997</v>
      </c>
      <c r="H77" s="182">
        <f t="shared" ca="1" si="17"/>
        <v>593.45075199999997</v>
      </c>
      <c r="I77" s="183">
        <f t="shared" ca="1" si="20"/>
        <v>494.7</v>
      </c>
      <c r="J77" s="180">
        <f t="shared" ca="1" si="21"/>
        <v>86.91</v>
      </c>
      <c r="K77" s="180">
        <f t="shared" ca="1" si="22"/>
        <v>9.0500000000000007</v>
      </c>
      <c r="L77" s="180">
        <f t="shared" ca="1" si="23"/>
        <v>2.79</v>
      </c>
      <c r="M77" s="181">
        <f t="shared" ca="1" si="24"/>
        <v>593.44999999999993</v>
      </c>
      <c r="N77" s="179">
        <f t="shared" ca="1" si="25"/>
        <v>494.70062686730137</v>
      </c>
      <c r="O77" s="180">
        <f t="shared" ca="1" si="26"/>
        <v>86.910110129446466</v>
      </c>
      <c r="P77" s="180">
        <f t="shared" ca="1" si="27"/>
        <v>9.0500114678574448</v>
      </c>
      <c r="Q77" s="180">
        <f t="shared" ca="1" si="28"/>
        <v>2.7900035353947259</v>
      </c>
      <c r="R77" s="181">
        <f t="shared" ca="1" si="29"/>
        <v>593.45075199999997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688.41594699999996</v>
      </c>
      <c r="C78" s="179">
        <f t="shared" ca="1" si="19"/>
        <v>512.05358098259171</v>
      </c>
      <c r="D78" s="180">
        <f t="shared" ca="1" si="19"/>
        <v>164.08620986082809</v>
      </c>
      <c r="E78" s="180">
        <f t="shared" ca="1" si="19"/>
        <v>9.354894195145004</v>
      </c>
      <c r="F78" s="181">
        <f t="shared" ca="1" si="19"/>
        <v>2.9212619614353348</v>
      </c>
      <c r="G78" s="182">
        <f t="shared" ca="1" si="16"/>
        <v>614.30070000000001</v>
      </c>
      <c r="H78" s="182">
        <f t="shared" ca="1" si="17"/>
        <v>593.230186</v>
      </c>
      <c r="I78" s="183">
        <f t="shared" ca="1" si="20"/>
        <v>494.49</v>
      </c>
      <c r="J78" s="180">
        <f t="shared" ca="1" si="21"/>
        <v>86.91</v>
      </c>
      <c r="K78" s="180">
        <f t="shared" ca="1" si="22"/>
        <v>9.0399999999999991</v>
      </c>
      <c r="L78" s="180">
        <f t="shared" ca="1" si="23"/>
        <v>2.79</v>
      </c>
      <c r="M78" s="181">
        <f t="shared" ca="1" si="24"/>
        <v>593.2299999999999</v>
      </c>
      <c r="N78" s="179">
        <f t="shared" ca="1" si="25"/>
        <v>494.49015504128255</v>
      </c>
      <c r="O78" s="180">
        <f t="shared" ca="1" si="26"/>
        <v>86.910027249565942</v>
      </c>
      <c r="P78" s="180">
        <f t="shared" ca="1" si="27"/>
        <v>9.0400028343812693</v>
      </c>
      <c r="Q78" s="180">
        <f t="shared" ca="1" si="28"/>
        <v>2.7900008747703255</v>
      </c>
      <c r="R78" s="181">
        <f t="shared" ca="1" si="29"/>
        <v>593.23018600000012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614.30070000000001</v>
      </c>
      <c r="H79" s="182">
        <f t="shared" ca="1" si="17"/>
        <v>593.230186</v>
      </c>
      <c r="I79" s="183">
        <f t="shared" ca="1" si="20"/>
        <v>494.49</v>
      </c>
      <c r="J79" s="180">
        <f t="shared" ca="1" si="21"/>
        <v>86.91</v>
      </c>
      <c r="K79" s="180">
        <f t="shared" ca="1" si="22"/>
        <v>9.0399999999999991</v>
      </c>
      <c r="L79" s="180">
        <f t="shared" ca="1" si="23"/>
        <v>2.79</v>
      </c>
      <c r="M79" s="181">
        <f t="shared" ca="1" si="24"/>
        <v>593.2299999999999</v>
      </c>
      <c r="N79" s="179">
        <f t="shared" ca="1" si="25"/>
        <v>494.49015504128255</v>
      </c>
      <c r="O79" s="180">
        <f t="shared" ca="1" si="26"/>
        <v>86.910027249565942</v>
      </c>
      <c r="P79" s="180">
        <f t="shared" ca="1" si="27"/>
        <v>9.0400028343812693</v>
      </c>
      <c r="Q79" s="180">
        <f t="shared" ca="1" si="28"/>
        <v>2.7900008747703255</v>
      </c>
      <c r="R79" s="181">
        <f t="shared" ca="1" si="29"/>
        <v>593.23018600000012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614.30070000000001</v>
      </c>
      <c r="H80" s="182">
        <f t="shared" ca="1" si="17"/>
        <v>593.230186</v>
      </c>
      <c r="I80" s="183">
        <f t="shared" ca="1" si="20"/>
        <v>494.49</v>
      </c>
      <c r="J80" s="180">
        <f t="shared" ca="1" si="21"/>
        <v>86.91</v>
      </c>
      <c r="K80" s="180">
        <f t="shared" ca="1" si="22"/>
        <v>9.0399999999999991</v>
      </c>
      <c r="L80" s="180">
        <f t="shared" ca="1" si="23"/>
        <v>2.79</v>
      </c>
      <c r="M80" s="181">
        <f t="shared" ca="1" si="24"/>
        <v>593.2299999999999</v>
      </c>
      <c r="N80" s="179">
        <f t="shared" ca="1" si="25"/>
        <v>494.49015504128255</v>
      </c>
      <c r="O80" s="180">
        <f t="shared" ca="1" si="26"/>
        <v>86.910027249565942</v>
      </c>
      <c r="P80" s="180">
        <f t="shared" ca="1" si="27"/>
        <v>9.0400028343812693</v>
      </c>
      <c r="Q80" s="180">
        <f t="shared" ca="1" si="28"/>
        <v>2.7900008747703255</v>
      </c>
      <c r="R80" s="181">
        <f t="shared" ca="1" si="29"/>
        <v>593.23018600000012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670.90983400000005</v>
      </c>
      <c r="H81" s="182">
        <f t="shared" ca="1" si="17"/>
        <v>647.89762700000006</v>
      </c>
      <c r="I81" s="183">
        <f t="shared" ca="1" si="20"/>
        <v>494.2</v>
      </c>
      <c r="J81" s="180">
        <f t="shared" ca="1" si="21"/>
        <v>141.88</v>
      </c>
      <c r="K81" s="180">
        <f t="shared" ca="1" si="22"/>
        <v>9.0299999999999994</v>
      </c>
      <c r="L81" s="180">
        <f t="shared" ca="1" si="23"/>
        <v>2.79</v>
      </c>
      <c r="M81" s="181">
        <f t="shared" ca="1" si="24"/>
        <v>647.89999999999986</v>
      </c>
      <c r="N81" s="179">
        <f t="shared" ca="1" si="25"/>
        <v>494.19818994196646</v>
      </c>
      <c r="O81" s="180">
        <f t="shared" ca="1" si="26"/>
        <v>141.87948034999232</v>
      </c>
      <c r="P81" s="180">
        <f t="shared" ca="1" si="27"/>
        <v>9.029966926701654</v>
      </c>
      <c r="Q81" s="180">
        <f t="shared" ca="1" si="28"/>
        <v>2.7899897813397136</v>
      </c>
      <c r="R81" s="181">
        <f t="shared" ca="1" si="29"/>
        <v>647.89762700000017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688.41594699999996</v>
      </c>
      <c r="H82" s="182">
        <f t="shared" ca="1" si="17"/>
        <v>664.80327999999997</v>
      </c>
      <c r="I82" s="183">
        <f t="shared" ca="1" si="20"/>
        <v>494.48</v>
      </c>
      <c r="J82" s="180">
        <f t="shared" ca="1" si="21"/>
        <v>158.49</v>
      </c>
      <c r="K82" s="180">
        <f t="shared" ca="1" si="22"/>
        <v>9.0399999999999991</v>
      </c>
      <c r="L82" s="180">
        <f t="shared" ca="1" si="23"/>
        <v>2.79</v>
      </c>
      <c r="M82" s="181">
        <f t="shared" ca="1" si="24"/>
        <v>664.8</v>
      </c>
      <c r="N82" s="179">
        <f t="shared" ca="1" si="25"/>
        <v>494.48243967268354</v>
      </c>
      <c r="O82" s="180">
        <f t="shared" ca="1" si="26"/>
        <v>158.49078196028881</v>
      </c>
      <c r="P82" s="180">
        <f t="shared" ca="1" si="27"/>
        <v>9.0400446016847162</v>
      </c>
      <c r="Q82" s="180">
        <f t="shared" ca="1" si="28"/>
        <v>2.7900137653429602</v>
      </c>
      <c r="R82" s="181">
        <f t="shared" ca="1" si="29"/>
        <v>664.80327999999997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688.41594699999996</v>
      </c>
      <c r="H83" s="182">
        <f t="shared" ca="1" si="17"/>
        <v>664.80327999999997</v>
      </c>
      <c r="I83" s="183">
        <f t="shared" ca="1" si="20"/>
        <v>494.48</v>
      </c>
      <c r="J83" s="180">
        <f t="shared" ca="1" si="21"/>
        <v>158.49</v>
      </c>
      <c r="K83" s="180">
        <f t="shared" ca="1" si="22"/>
        <v>9.0399999999999991</v>
      </c>
      <c r="L83" s="180">
        <f t="shared" ca="1" si="23"/>
        <v>2.79</v>
      </c>
      <c r="M83" s="181">
        <f t="shared" ca="1" si="24"/>
        <v>664.8</v>
      </c>
      <c r="N83" s="179">
        <f t="shared" ca="1" si="25"/>
        <v>494.48243967268354</v>
      </c>
      <c r="O83" s="180">
        <f t="shared" ca="1" si="26"/>
        <v>158.49078196028881</v>
      </c>
      <c r="P83" s="180">
        <f t="shared" ca="1" si="27"/>
        <v>9.0400446016847162</v>
      </c>
      <c r="Q83" s="180">
        <f t="shared" ca="1" si="28"/>
        <v>2.7900137653429602</v>
      </c>
      <c r="R83" s="181">
        <f t="shared" ca="1" si="29"/>
        <v>664.80327999999997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688.41594699999996</v>
      </c>
      <c r="H84" s="182">
        <f t="shared" ca="1" si="17"/>
        <v>664.80327999999997</v>
      </c>
      <c r="I84" s="183">
        <f t="shared" ca="1" si="20"/>
        <v>494.48</v>
      </c>
      <c r="J84" s="180">
        <f t="shared" ca="1" si="21"/>
        <v>158.49</v>
      </c>
      <c r="K84" s="180">
        <f t="shared" ca="1" si="22"/>
        <v>9.0399999999999991</v>
      </c>
      <c r="L84" s="180">
        <f t="shared" ca="1" si="23"/>
        <v>2.79</v>
      </c>
      <c r="M84" s="181">
        <f t="shared" ca="1" si="24"/>
        <v>664.8</v>
      </c>
      <c r="N84" s="179">
        <f t="shared" ca="1" si="25"/>
        <v>494.48243967268354</v>
      </c>
      <c r="O84" s="180">
        <f t="shared" ca="1" si="26"/>
        <v>158.49078196028881</v>
      </c>
      <c r="P84" s="180">
        <f t="shared" ca="1" si="27"/>
        <v>9.0400446016847162</v>
      </c>
      <c r="Q84" s="180">
        <f t="shared" ca="1" si="28"/>
        <v>2.7900137653429602</v>
      </c>
      <c r="R84" s="181">
        <f t="shared" ca="1" si="29"/>
        <v>664.80327999999997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656.25390000000004</v>
      </c>
      <c r="H85" s="182">
        <f t="shared" ca="1" si="17"/>
        <v>633.74439099999995</v>
      </c>
      <c r="I85" s="183">
        <f t="shared" ca="1" si="20"/>
        <v>486.71</v>
      </c>
      <c r="J85" s="180">
        <f t="shared" ca="1" si="21"/>
        <v>135.19999999999999</v>
      </c>
      <c r="K85" s="180">
        <f t="shared" ca="1" si="22"/>
        <v>9.0399999999999991</v>
      </c>
      <c r="L85" s="180">
        <f t="shared" ca="1" si="23"/>
        <v>2.79</v>
      </c>
      <c r="M85" s="181">
        <f t="shared" ca="1" si="24"/>
        <v>633.7399999999999</v>
      </c>
      <c r="N85" s="179">
        <f t="shared" ca="1" si="25"/>
        <v>486.71337227192544</v>
      </c>
      <c r="O85" s="180">
        <f t="shared" ca="1" si="26"/>
        <v>135.20093676144791</v>
      </c>
      <c r="P85" s="180">
        <f t="shared" ca="1" si="27"/>
        <v>9.0400626355287663</v>
      </c>
      <c r="Q85" s="180">
        <f t="shared" ca="1" si="28"/>
        <v>2.7900193310979269</v>
      </c>
      <c r="R85" s="181">
        <f t="shared" ca="1" si="29"/>
        <v>633.74439100000006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620.25390000000004</v>
      </c>
      <c r="H86" s="182">
        <f t="shared" ca="1" si="17"/>
        <v>598.97919100000001</v>
      </c>
      <c r="I86" s="183">
        <f t="shared" ca="1" si="20"/>
        <v>451.95</v>
      </c>
      <c r="J86" s="180">
        <f t="shared" ca="1" si="21"/>
        <v>135.19999999999999</v>
      </c>
      <c r="K86" s="180">
        <f t="shared" ca="1" si="22"/>
        <v>9.0399999999999991</v>
      </c>
      <c r="L86" s="180">
        <f t="shared" ca="1" si="23"/>
        <v>2.79</v>
      </c>
      <c r="M86" s="181">
        <f t="shared" ca="1" si="24"/>
        <v>598.9799999999999</v>
      </c>
      <c r="N86" s="179">
        <f t="shared" ca="1" si="25"/>
        <v>451.94938958304124</v>
      </c>
      <c r="O86" s="180">
        <f t="shared" ca="1" si="26"/>
        <v>135.1998173949047</v>
      </c>
      <c r="P86" s="180">
        <f t="shared" ca="1" si="27"/>
        <v>9.0399877903101942</v>
      </c>
      <c r="Q86" s="180">
        <f t="shared" ca="1" si="28"/>
        <v>2.7899962317439653</v>
      </c>
      <c r="R86" s="181">
        <f t="shared" ca="1" si="29"/>
        <v>598.97919100000013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583.25390000000004</v>
      </c>
      <c r="H87" s="182">
        <f t="shared" ca="1" si="17"/>
        <v>563.24829099999999</v>
      </c>
      <c r="I87" s="183">
        <f t="shared" ca="1" si="20"/>
        <v>416.22</v>
      </c>
      <c r="J87" s="180">
        <f t="shared" ca="1" si="21"/>
        <v>135.19999999999999</v>
      </c>
      <c r="K87" s="180">
        <f t="shared" ca="1" si="22"/>
        <v>9.0399999999999991</v>
      </c>
      <c r="L87" s="180">
        <f t="shared" ca="1" si="23"/>
        <v>2.79</v>
      </c>
      <c r="M87" s="181">
        <f t="shared" ca="1" si="24"/>
        <v>563.25</v>
      </c>
      <c r="N87" s="179">
        <f t="shared" ca="1" si="25"/>
        <v>416.21873711499336</v>
      </c>
      <c r="O87" s="180">
        <f t="shared" ca="1" si="26"/>
        <v>135.19958977931645</v>
      </c>
      <c r="P87" s="180">
        <f t="shared" ca="1" si="27"/>
        <v>9.0399725710430534</v>
      </c>
      <c r="Q87" s="180">
        <f t="shared" ca="1" si="28"/>
        <v>2.7899915346471373</v>
      </c>
      <c r="R87" s="181">
        <f t="shared" ca="1" si="29"/>
        <v>563.24829099999999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594.25390000000004</v>
      </c>
      <c r="H88" s="182">
        <f t="shared" ca="1" si="17"/>
        <v>573.870991</v>
      </c>
      <c r="I88" s="183">
        <f t="shared" ca="1" si="20"/>
        <v>431.67</v>
      </c>
      <c r="J88" s="180">
        <f t="shared" ca="1" si="21"/>
        <v>130.37</v>
      </c>
      <c r="K88" s="180">
        <f t="shared" ca="1" si="22"/>
        <v>9.0399999999999991</v>
      </c>
      <c r="L88" s="180">
        <f t="shared" ca="1" si="23"/>
        <v>2.79</v>
      </c>
      <c r="M88" s="181">
        <f t="shared" ca="1" si="24"/>
        <v>573.86999999999989</v>
      </c>
      <c r="N88" s="179">
        <f t="shared" ca="1" si="25"/>
        <v>431.67074543881029</v>
      </c>
      <c r="O88" s="180">
        <f t="shared" ca="1" si="26"/>
        <v>130.37022513229479</v>
      </c>
      <c r="P88" s="180">
        <f t="shared" ca="1" si="27"/>
        <v>9.0400156109223353</v>
      </c>
      <c r="Q88" s="180">
        <f t="shared" ca="1" si="28"/>
        <v>2.7900048179727124</v>
      </c>
      <c r="R88" s="181">
        <f t="shared" ca="1" si="29"/>
        <v>573.870991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636.3732</v>
      </c>
      <c r="H89" s="182">
        <f t="shared" ca="1" si="17"/>
        <v>614.54559900000004</v>
      </c>
      <c r="I89" s="183">
        <f t="shared" ca="1" si="20"/>
        <v>444.23</v>
      </c>
      <c r="J89" s="180">
        <f t="shared" ca="1" si="21"/>
        <v>158.49</v>
      </c>
      <c r="K89" s="180">
        <f t="shared" ca="1" si="22"/>
        <v>9.0399999999999991</v>
      </c>
      <c r="L89" s="180">
        <f t="shared" ca="1" si="23"/>
        <v>2.79</v>
      </c>
      <c r="M89" s="181">
        <f t="shared" ca="1" si="24"/>
        <v>614.54999999999995</v>
      </c>
      <c r="N89" s="179">
        <f t="shared" ca="1" si="25"/>
        <v>444.22681871901398</v>
      </c>
      <c r="O89" s="180">
        <f t="shared" ca="1" si="26"/>
        <v>158.48886499960949</v>
      </c>
      <c r="P89" s="180">
        <f t="shared" ca="1" si="27"/>
        <v>9.0399352615084219</v>
      </c>
      <c r="Q89" s="180">
        <f t="shared" ca="1" si="28"/>
        <v>2.7899800198681968</v>
      </c>
      <c r="R89" s="181">
        <f t="shared" ca="1" si="29"/>
        <v>614.54559900000004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669.3732</v>
      </c>
      <c r="H90" s="182">
        <f t="shared" ca="1" si="17"/>
        <v>646.41369899999995</v>
      </c>
      <c r="I90" s="183">
        <f t="shared" ca="1" si="20"/>
        <v>476.09</v>
      </c>
      <c r="J90" s="180">
        <f t="shared" ca="1" si="21"/>
        <v>158.49</v>
      </c>
      <c r="K90" s="180">
        <f t="shared" ca="1" si="22"/>
        <v>9.0399999999999991</v>
      </c>
      <c r="L90" s="180">
        <f t="shared" ca="1" si="23"/>
        <v>2.79</v>
      </c>
      <c r="M90" s="181">
        <f t="shared" ca="1" si="24"/>
        <v>646.40999999999985</v>
      </c>
      <c r="N90" s="179">
        <f t="shared" ca="1" si="25"/>
        <v>476.09272436520172</v>
      </c>
      <c r="O90" s="180">
        <f t="shared" ca="1" si="26"/>
        <v>158.49090693910989</v>
      </c>
      <c r="P90" s="180">
        <f t="shared" ca="1" si="27"/>
        <v>9.040051730264075</v>
      </c>
      <c r="Q90" s="180">
        <f t="shared" ca="1" si="28"/>
        <v>2.7900159654244217</v>
      </c>
      <c r="R90" s="181">
        <f t="shared" ca="1" si="29"/>
        <v>646.41369900000018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664.80327999999997</v>
      </c>
      <c r="I91" s="183">
        <f t="shared" ca="1" si="20"/>
        <v>494.48</v>
      </c>
      <c r="J91" s="180">
        <f t="shared" ca="1" si="21"/>
        <v>158.49</v>
      </c>
      <c r="K91" s="180">
        <f t="shared" ca="1" si="22"/>
        <v>9.0399999999999991</v>
      </c>
      <c r="L91" s="180">
        <f t="shared" ca="1" si="23"/>
        <v>2.79</v>
      </c>
      <c r="M91" s="181">
        <f t="shared" ca="1" si="24"/>
        <v>664.8</v>
      </c>
      <c r="N91" s="179">
        <f t="shared" ca="1" si="25"/>
        <v>494.48243967268354</v>
      </c>
      <c r="O91" s="180">
        <f t="shared" ca="1" si="26"/>
        <v>158.49078196028881</v>
      </c>
      <c r="P91" s="180">
        <f t="shared" ca="1" si="27"/>
        <v>9.0400446016847162</v>
      </c>
      <c r="Q91" s="180">
        <f t="shared" ca="1" si="28"/>
        <v>2.7900137653429602</v>
      </c>
      <c r="R91" s="181">
        <f t="shared" ca="1" si="29"/>
        <v>664.80327999999997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664.80327999999997</v>
      </c>
      <c r="I92" s="183">
        <f t="shared" ca="1" si="20"/>
        <v>494.48</v>
      </c>
      <c r="J92" s="180">
        <f t="shared" ca="1" si="21"/>
        <v>158.49</v>
      </c>
      <c r="K92" s="180">
        <f t="shared" ca="1" si="22"/>
        <v>9.0399999999999991</v>
      </c>
      <c r="L92" s="180">
        <f t="shared" ca="1" si="23"/>
        <v>2.79</v>
      </c>
      <c r="M92" s="181">
        <f t="shared" ca="1" si="24"/>
        <v>664.8</v>
      </c>
      <c r="N92" s="179">
        <f t="shared" ca="1" si="25"/>
        <v>494.48243967268354</v>
      </c>
      <c r="O92" s="180">
        <f t="shared" ca="1" si="26"/>
        <v>158.49078196028881</v>
      </c>
      <c r="P92" s="180">
        <f t="shared" ca="1" si="27"/>
        <v>9.0400446016847162</v>
      </c>
      <c r="Q92" s="180">
        <f t="shared" ca="1" si="28"/>
        <v>2.7900137653429602</v>
      </c>
      <c r="R92" s="181">
        <f t="shared" ca="1" si="29"/>
        <v>664.80327999999997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664.80327999999997</v>
      </c>
      <c r="I93" s="183">
        <f t="shared" ca="1" si="20"/>
        <v>494.48</v>
      </c>
      <c r="J93" s="180">
        <f t="shared" ca="1" si="21"/>
        <v>158.49</v>
      </c>
      <c r="K93" s="180">
        <f t="shared" ca="1" si="22"/>
        <v>9.0399999999999991</v>
      </c>
      <c r="L93" s="180">
        <f t="shared" ca="1" si="23"/>
        <v>2.79</v>
      </c>
      <c r="M93" s="181">
        <f t="shared" ca="1" si="24"/>
        <v>664.8</v>
      </c>
      <c r="N93" s="179">
        <f t="shared" ca="1" si="25"/>
        <v>494.48243967268354</v>
      </c>
      <c r="O93" s="180">
        <f t="shared" ca="1" si="26"/>
        <v>158.49078196028881</v>
      </c>
      <c r="P93" s="180">
        <f t="shared" ca="1" si="27"/>
        <v>9.0400446016847162</v>
      </c>
      <c r="Q93" s="180">
        <f t="shared" ca="1" si="28"/>
        <v>2.7900137653429602</v>
      </c>
      <c r="R93" s="181">
        <f t="shared" ca="1" si="29"/>
        <v>664.80327999999997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664.80327999999997</v>
      </c>
      <c r="I94" s="183">
        <f t="shared" ca="1" si="20"/>
        <v>494.48</v>
      </c>
      <c r="J94" s="180">
        <f t="shared" ca="1" si="21"/>
        <v>158.49</v>
      </c>
      <c r="K94" s="180">
        <f t="shared" ca="1" si="22"/>
        <v>9.0399999999999991</v>
      </c>
      <c r="L94" s="180">
        <f t="shared" ca="1" si="23"/>
        <v>2.79</v>
      </c>
      <c r="M94" s="181">
        <f t="shared" ca="1" si="24"/>
        <v>664.8</v>
      </c>
      <c r="N94" s="179">
        <f t="shared" ca="1" si="25"/>
        <v>494.48243967268354</v>
      </c>
      <c r="O94" s="180">
        <f t="shared" ca="1" si="26"/>
        <v>158.49078196028881</v>
      </c>
      <c r="P94" s="180">
        <f t="shared" ca="1" si="27"/>
        <v>9.0400446016847162</v>
      </c>
      <c r="Q94" s="180">
        <f t="shared" ca="1" si="28"/>
        <v>2.7900137653429602</v>
      </c>
      <c r="R94" s="181">
        <f t="shared" ca="1" si="29"/>
        <v>664.80327999999997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664.80327999999997</v>
      </c>
      <c r="I95" s="183">
        <f t="shared" ca="1" si="20"/>
        <v>494.48</v>
      </c>
      <c r="J95" s="180">
        <f t="shared" ca="1" si="21"/>
        <v>158.49</v>
      </c>
      <c r="K95" s="180">
        <f t="shared" ca="1" si="22"/>
        <v>9.0399999999999991</v>
      </c>
      <c r="L95" s="180">
        <f t="shared" ca="1" si="23"/>
        <v>2.79</v>
      </c>
      <c r="M95" s="181">
        <f t="shared" ca="1" si="24"/>
        <v>664.8</v>
      </c>
      <c r="N95" s="179">
        <f t="shared" ca="1" si="25"/>
        <v>494.48243967268354</v>
      </c>
      <c r="O95" s="180">
        <f t="shared" ca="1" si="26"/>
        <v>158.49078196028881</v>
      </c>
      <c r="P95" s="180">
        <f t="shared" ca="1" si="27"/>
        <v>9.0400446016847162</v>
      </c>
      <c r="Q95" s="180">
        <f t="shared" ca="1" si="28"/>
        <v>2.7900137653429602</v>
      </c>
      <c r="R95" s="181">
        <f t="shared" ca="1" si="29"/>
        <v>664.80327999999997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664.80327999999997</v>
      </c>
      <c r="I96" s="183">
        <f t="shared" ca="1" si="20"/>
        <v>494.48</v>
      </c>
      <c r="J96" s="180">
        <f t="shared" ca="1" si="21"/>
        <v>158.49</v>
      </c>
      <c r="K96" s="180">
        <f t="shared" ca="1" si="22"/>
        <v>9.0399999999999991</v>
      </c>
      <c r="L96" s="180">
        <f t="shared" ca="1" si="23"/>
        <v>2.79</v>
      </c>
      <c r="M96" s="181">
        <f t="shared" ca="1" si="24"/>
        <v>664.8</v>
      </c>
      <c r="N96" s="179">
        <f t="shared" ca="1" si="25"/>
        <v>494.48243967268354</v>
      </c>
      <c r="O96" s="180">
        <f t="shared" ca="1" si="26"/>
        <v>158.49078196028881</v>
      </c>
      <c r="P96" s="180">
        <f t="shared" ca="1" si="27"/>
        <v>9.0400446016847162</v>
      </c>
      <c r="Q96" s="180">
        <f t="shared" ca="1" si="28"/>
        <v>2.7900137653429602</v>
      </c>
      <c r="R96" s="181">
        <f t="shared" ca="1" si="29"/>
        <v>664.80327999999997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664.80327999999997</v>
      </c>
      <c r="I97" s="183">
        <f t="shared" ca="1" si="20"/>
        <v>494.48</v>
      </c>
      <c r="J97" s="180">
        <f t="shared" ca="1" si="21"/>
        <v>158.49</v>
      </c>
      <c r="K97" s="180">
        <f t="shared" ca="1" si="22"/>
        <v>9.0399999999999991</v>
      </c>
      <c r="L97" s="180">
        <f t="shared" ca="1" si="23"/>
        <v>2.79</v>
      </c>
      <c r="M97" s="181">
        <f t="shared" ca="1" si="24"/>
        <v>664.8</v>
      </c>
      <c r="N97" s="179">
        <f t="shared" ca="1" si="25"/>
        <v>494.48243967268354</v>
      </c>
      <c r="O97" s="180">
        <f t="shared" ca="1" si="26"/>
        <v>158.49078196028881</v>
      </c>
      <c r="P97" s="180">
        <f t="shared" ca="1" si="27"/>
        <v>9.0400446016847162</v>
      </c>
      <c r="Q97" s="180">
        <f t="shared" ca="1" si="28"/>
        <v>2.7900137653429602</v>
      </c>
      <c r="R97" s="181">
        <f t="shared" ca="1" si="29"/>
        <v>664.80327999999997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664.80327999999997</v>
      </c>
      <c r="I98" s="188">
        <f t="shared" ca="1" si="20"/>
        <v>494.48</v>
      </c>
      <c r="J98" s="185">
        <f t="shared" ca="1" si="21"/>
        <v>158.49</v>
      </c>
      <c r="K98" s="185">
        <f t="shared" ca="1" si="22"/>
        <v>9.0399999999999991</v>
      </c>
      <c r="L98" s="185">
        <f t="shared" ca="1" si="23"/>
        <v>2.79</v>
      </c>
      <c r="M98" s="186">
        <f t="shared" ca="1" si="24"/>
        <v>664.8</v>
      </c>
      <c r="N98" s="184">
        <f t="shared" ca="1" si="25"/>
        <v>494.48243967268354</v>
      </c>
      <c r="O98" s="185">
        <f t="shared" ca="1" si="26"/>
        <v>158.49078196028881</v>
      </c>
      <c r="P98" s="185">
        <f t="shared" ca="1" si="27"/>
        <v>9.0400446016847162</v>
      </c>
      <c r="Q98" s="185">
        <f t="shared" ca="1" si="28"/>
        <v>2.7900137653429602</v>
      </c>
      <c r="R98" s="186">
        <f t="shared" ca="1" si="29"/>
        <v>664.80327999999997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16.52655772799999</v>
      </c>
      <c r="C99" s="56">
        <f t="shared" ref="C99:R99" ca="1" si="30">SUM(C3:C98)/4000</f>
        <v>12.292688893707332</v>
      </c>
      <c r="D99" s="54">
        <f t="shared" ca="1" si="30"/>
        <v>3.9391595029882422</v>
      </c>
      <c r="E99" s="54">
        <f t="shared" ca="1" si="30"/>
        <v>0.22457963042421478</v>
      </c>
      <c r="F99" s="55">
        <f t="shared" ca="1" si="30"/>
        <v>7.0129700880202844E-2</v>
      </c>
      <c r="G99" s="59">
        <f t="shared" ca="1" si="30"/>
        <v>13.157740161499998</v>
      </c>
      <c r="H99" s="59">
        <f t="shared" ca="1" si="30"/>
        <v>12.706429674750002</v>
      </c>
      <c r="I99" s="171">
        <f t="shared" ca="1" si="30"/>
        <v>9.7475725000000129</v>
      </c>
      <c r="J99" s="54">
        <f t="shared" ca="1" si="30"/>
        <v>2.7278374999999984</v>
      </c>
      <c r="K99" s="54">
        <f t="shared" ca="1" si="30"/>
        <v>0.16399999999999995</v>
      </c>
      <c r="L99" s="54">
        <f t="shared" ca="1" si="30"/>
        <v>6.6944999999999963E-2</v>
      </c>
      <c r="M99" s="55">
        <f t="shared" ca="1" si="30"/>
        <v>12.706355000000004</v>
      </c>
      <c r="N99" s="56">
        <f t="shared" ca="1" si="30"/>
        <v>9.747629174481899</v>
      </c>
      <c r="O99" s="54">
        <f t="shared" ca="1" si="30"/>
        <v>2.7278540855360256</v>
      </c>
      <c r="P99" s="54">
        <f t="shared" ca="1" si="30"/>
        <v>0.16400098213471026</v>
      </c>
      <c r="Q99" s="54">
        <f t="shared" ca="1" si="30"/>
        <v>6.694543259736585E-2</v>
      </c>
      <c r="R99" s="55">
        <f t="shared" ca="1" si="30"/>
        <v>12.706429674750002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-2.4396726835220761E-3</v>
      </c>
      <c r="L3" s="24">
        <f>BRPL_EOD!L3-BRPL_ISGS_exbus!L3</f>
        <v>-4.2421486330823654E-5</v>
      </c>
      <c r="M3" s="24">
        <f>BRPL_EOD!M3-BRPL_ISGS_exbus!M3</f>
        <v>2.0977053238055987E-3</v>
      </c>
      <c r="N3" s="24">
        <f>BRPL_EOD!N3-BRPL_ISGS_exbus!N3</f>
        <v>-1.6605391724340279E-3</v>
      </c>
      <c r="O3" s="24">
        <f>BRPL_EOD!O3-BRPL_ISGS_exbus!O3</f>
        <v>-1.0554160190423545E-3</v>
      </c>
      <c r="P3" s="24">
        <f>BRPL_EOD!P3-BRPL_ISGS_exbus!P3</f>
        <v>-3.1046331561093155E-3</v>
      </c>
      <c r="Q3" s="24">
        <f>BRPL_EOD!Q3-BRPL_ISGS_exbus!Q3</f>
        <v>2.7352548032926194E-3</v>
      </c>
      <c r="R3" s="24">
        <f>BRPL_EOD!R3-BRPL_ISGS_exbus!R3</f>
        <v>1.6205229421260015E-3</v>
      </c>
      <c r="S3" s="24">
        <f>BRPL_EOD!S3-BRPL_ISGS_exbus!S3</f>
        <v>3.9832853932573187E-3</v>
      </c>
      <c r="T3" s="24">
        <f>BRPL_EOD!T3-BRPL_ISGS_exbus!T3</f>
        <v>-1.9122348993287908E-3</v>
      </c>
      <c r="U3" s="24">
        <f>BRPL_EOD!U3-BRPL_ISGS_exbus!U3</f>
        <v>5.6513357731802216E-4</v>
      </c>
      <c r="V3" s="24">
        <f>BRPL_EOD!V3-BRPL_ISGS_exbus!V3</f>
        <v>2.1501810282487099E-4</v>
      </c>
      <c r="W3" s="24">
        <f>BRPL_EOD!W3-BRPL_ISGS_exbus!W3</f>
        <v>5.4482248995988414E-3</v>
      </c>
      <c r="X3" s="24">
        <f>BRPL_EOD!X3-BRPL_ISGS_exbus!X3</f>
        <v>-1.4535709796774654E-3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-2.4396726835220761E-3</v>
      </c>
      <c r="L4" s="24">
        <f>BRPL_EOD!L4-BRPL_ISGS_exbus!L4</f>
        <v>-4.2421486330823654E-5</v>
      </c>
      <c r="M4" s="24">
        <f>BRPL_EOD!M4-BRPL_ISGS_exbus!M4</f>
        <v>2.0977053238055987E-3</v>
      </c>
      <c r="N4" s="24">
        <f>BRPL_EOD!N4-BRPL_ISGS_exbus!N4</f>
        <v>-1.6605391724340279E-3</v>
      </c>
      <c r="O4" s="24">
        <f>BRPL_EOD!O4-BRPL_ISGS_exbus!O4</f>
        <v>-1.0554160190423545E-3</v>
      </c>
      <c r="P4" s="24">
        <f>BRPL_EOD!P4-BRPL_ISGS_exbus!P4</f>
        <v>-3.1046331561093155E-3</v>
      </c>
      <c r="Q4" s="24">
        <f>BRPL_EOD!Q4-BRPL_ISGS_exbus!Q4</f>
        <v>2.7352548032926194E-3</v>
      </c>
      <c r="R4" s="24">
        <f>BRPL_EOD!R4-BRPL_ISGS_exbus!R4</f>
        <v>1.6205229421260015E-3</v>
      </c>
      <c r="S4" s="24">
        <f>BRPL_EOD!S4-BRPL_ISGS_exbus!S4</f>
        <v>3.9832853932573187E-3</v>
      </c>
      <c r="T4" s="24">
        <f>BRPL_EOD!T4-BRPL_ISGS_exbus!T4</f>
        <v>-1.9122348993287908E-3</v>
      </c>
      <c r="U4" s="24">
        <f>BRPL_EOD!U4-BRPL_ISGS_exbus!U4</f>
        <v>5.6513357731802216E-4</v>
      </c>
      <c r="V4" s="24">
        <f>BRPL_EOD!V4-BRPL_ISGS_exbus!V4</f>
        <v>2.1501810282487099E-4</v>
      </c>
      <c r="W4" s="24">
        <f>BRPL_EOD!W4-BRPL_ISGS_exbus!W4</f>
        <v>5.4482248995988414E-3</v>
      </c>
      <c r="X4" s="24">
        <f>BRPL_EOD!X4-BRPL_ISGS_exbus!X4</f>
        <v>-1.4535709796774654E-3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-2.4396726835220761E-3</v>
      </c>
      <c r="L5" s="24">
        <f>BRPL_EOD!L5-BRPL_ISGS_exbus!L5</f>
        <v>-4.2421486330823654E-5</v>
      </c>
      <c r="M5" s="24">
        <f>BRPL_EOD!M5-BRPL_ISGS_exbus!M5</f>
        <v>2.0977053238055987E-3</v>
      </c>
      <c r="N5" s="24">
        <f>BRPL_EOD!N5-BRPL_ISGS_exbus!N5</f>
        <v>-1.6605391724340279E-3</v>
      </c>
      <c r="O5" s="24">
        <f>BRPL_EOD!O5-BRPL_ISGS_exbus!O5</f>
        <v>-1.0554160190423545E-3</v>
      </c>
      <c r="P5" s="24">
        <f>BRPL_EOD!P5-BRPL_ISGS_exbus!P5</f>
        <v>-3.1046331561093155E-3</v>
      </c>
      <c r="Q5" s="24">
        <f>BRPL_EOD!Q5-BRPL_ISGS_exbus!Q5</f>
        <v>2.7352548032926194E-3</v>
      </c>
      <c r="R5" s="24">
        <f>BRPL_EOD!R5-BRPL_ISGS_exbus!R5</f>
        <v>1.6205229421260015E-3</v>
      </c>
      <c r="S5" s="24">
        <f>BRPL_EOD!S5-BRPL_ISGS_exbus!S5</f>
        <v>3.9832853932573187E-3</v>
      </c>
      <c r="T5" s="24">
        <f>BRPL_EOD!T5-BRPL_ISGS_exbus!T5</f>
        <v>-1.9122348993287908E-3</v>
      </c>
      <c r="U5" s="24">
        <f>BRPL_EOD!U5-BRPL_ISGS_exbus!U5</f>
        <v>5.6513357731802216E-4</v>
      </c>
      <c r="V5" s="24">
        <f>BRPL_EOD!V5-BRPL_ISGS_exbus!V5</f>
        <v>2.1501810282487099E-4</v>
      </c>
      <c r="W5" s="24">
        <f>BRPL_EOD!W5-BRPL_ISGS_exbus!W5</f>
        <v>5.4482248995988414E-3</v>
      </c>
      <c r="X5" s="24">
        <f>BRPL_EOD!X5-BRPL_ISGS_exbus!X5</f>
        <v>-1.4535709796774654E-3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-2.4396726835220761E-3</v>
      </c>
      <c r="L6" s="24">
        <f>BRPL_EOD!L6-BRPL_ISGS_exbus!L6</f>
        <v>-4.2421486330823654E-5</v>
      </c>
      <c r="M6" s="24">
        <f>BRPL_EOD!M6-BRPL_ISGS_exbus!M6</f>
        <v>2.0977053238055987E-3</v>
      </c>
      <c r="N6" s="24">
        <f>BRPL_EOD!N6-BRPL_ISGS_exbus!N6</f>
        <v>-1.6605391724340279E-3</v>
      </c>
      <c r="O6" s="24">
        <f>BRPL_EOD!O6-BRPL_ISGS_exbus!O6</f>
        <v>-1.0554160190423545E-3</v>
      </c>
      <c r="P6" s="24">
        <f>BRPL_EOD!P6-BRPL_ISGS_exbus!P6</f>
        <v>-3.1046331561093155E-3</v>
      </c>
      <c r="Q6" s="24">
        <f>BRPL_EOD!Q6-BRPL_ISGS_exbus!Q6</f>
        <v>2.7352548032926194E-3</v>
      </c>
      <c r="R6" s="24">
        <f>BRPL_EOD!R6-BRPL_ISGS_exbus!R6</f>
        <v>1.6205229421260015E-3</v>
      </c>
      <c r="S6" s="24">
        <f>BRPL_EOD!S6-BRPL_ISGS_exbus!S6</f>
        <v>3.9832853932573187E-3</v>
      </c>
      <c r="T6" s="24">
        <f>BRPL_EOD!T6-BRPL_ISGS_exbus!T6</f>
        <v>-1.9122348993287908E-3</v>
      </c>
      <c r="U6" s="24">
        <f>BRPL_EOD!U6-BRPL_ISGS_exbus!U6</f>
        <v>5.6513357731802216E-4</v>
      </c>
      <c r="V6" s="24">
        <f>BRPL_EOD!V6-BRPL_ISGS_exbus!V6</f>
        <v>2.1501810282487099E-4</v>
      </c>
      <c r="W6" s="24">
        <f>BRPL_EOD!W6-BRPL_ISGS_exbus!W6</f>
        <v>5.4482248995988414E-3</v>
      </c>
      <c r="X6" s="24">
        <f>BRPL_EOD!X6-BRPL_ISGS_exbus!X6</f>
        <v>-1.4535709796774654E-3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-2.4396726835220761E-3</v>
      </c>
      <c r="L7" s="24">
        <f>BRPL_EOD!L7-BRPL_ISGS_exbus!L7</f>
        <v>-4.2421486330823654E-5</v>
      </c>
      <c r="M7" s="24">
        <f>BRPL_EOD!M7-BRPL_ISGS_exbus!M7</f>
        <v>2.0977053238055987E-3</v>
      </c>
      <c r="N7" s="24">
        <f>BRPL_EOD!N7-BRPL_ISGS_exbus!N7</f>
        <v>-1.6605391724340279E-3</v>
      </c>
      <c r="O7" s="24">
        <f>BRPL_EOD!O7-BRPL_ISGS_exbus!O7</f>
        <v>-1.0554160190423545E-3</v>
      </c>
      <c r="P7" s="24">
        <f>BRPL_EOD!P7-BRPL_ISGS_exbus!P7</f>
        <v>-3.1046331561093155E-3</v>
      </c>
      <c r="Q7" s="24">
        <f>BRPL_EOD!Q7-BRPL_ISGS_exbus!Q7</f>
        <v>2.7352548032926194E-3</v>
      </c>
      <c r="R7" s="24">
        <f>BRPL_EOD!R7-BRPL_ISGS_exbus!R7</f>
        <v>1.6205229421260015E-3</v>
      </c>
      <c r="S7" s="24">
        <f>BRPL_EOD!S7-BRPL_ISGS_exbus!S7</f>
        <v>3.9832853932573187E-3</v>
      </c>
      <c r="T7" s="24">
        <f>BRPL_EOD!T7-BRPL_ISGS_exbus!T7</f>
        <v>-1.9122348993287908E-3</v>
      </c>
      <c r="U7" s="24">
        <f>BRPL_EOD!U7-BRPL_ISGS_exbus!U7</f>
        <v>5.6513357731802216E-4</v>
      </c>
      <c r="V7" s="24">
        <f>BRPL_EOD!V7-BRPL_ISGS_exbus!V7</f>
        <v>2.1501810282487099E-4</v>
      </c>
      <c r="W7" s="24">
        <f>BRPL_EOD!W7-BRPL_ISGS_exbus!W7</f>
        <v>5.4482248995988414E-3</v>
      </c>
      <c r="X7" s="24">
        <f>BRPL_EOD!X7-BRPL_ISGS_exbus!X7</f>
        <v>-1.4535709796774654E-3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-2.4396726835220761E-3</v>
      </c>
      <c r="L8" s="24">
        <f>BRPL_EOD!L8-BRPL_ISGS_exbus!L8</f>
        <v>-4.2421486330823654E-5</v>
      </c>
      <c r="M8" s="24">
        <f>BRPL_EOD!M8-BRPL_ISGS_exbus!M8</f>
        <v>2.0977053238055987E-3</v>
      </c>
      <c r="N8" s="24">
        <f>BRPL_EOD!N8-BRPL_ISGS_exbus!N8</f>
        <v>-1.6605391724340279E-3</v>
      </c>
      <c r="O8" s="24">
        <f>BRPL_EOD!O8-BRPL_ISGS_exbus!O8</f>
        <v>-1.0554160190423545E-3</v>
      </c>
      <c r="P8" s="24">
        <f>BRPL_EOD!P8-BRPL_ISGS_exbus!P8</f>
        <v>-3.1046331561093155E-3</v>
      </c>
      <c r="Q8" s="24">
        <f>BRPL_EOD!Q8-BRPL_ISGS_exbus!Q8</f>
        <v>2.7352548032926194E-3</v>
      </c>
      <c r="R8" s="24">
        <f>BRPL_EOD!R8-BRPL_ISGS_exbus!R8</f>
        <v>1.6205229421260015E-3</v>
      </c>
      <c r="S8" s="24">
        <f>BRPL_EOD!S8-BRPL_ISGS_exbus!S8</f>
        <v>3.9832853932573187E-3</v>
      </c>
      <c r="T8" s="24">
        <f>BRPL_EOD!T8-BRPL_ISGS_exbus!T8</f>
        <v>-1.9122348993287908E-3</v>
      </c>
      <c r="U8" s="24">
        <f>BRPL_EOD!U8-BRPL_ISGS_exbus!U8</f>
        <v>5.6513357731802216E-4</v>
      </c>
      <c r="V8" s="24">
        <f>BRPL_EOD!V8-BRPL_ISGS_exbus!V8</f>
        <v>2.1501810282487099E-4</v>
      </c>
      <c r="W8" s="24">
        <f>BRPL_EOD!W8-BRPL_ISGS_exbus!W8</f>
        <v>5.4482248995988414E-3</v>
      </c>
      <c r="X8" s="24">
        <f>BRPL_EOD!X8-BRPL_ISGS_exbus!X8</f>
        <v>-1.4535709796774654E-3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-2.4396726835220761E-3</v>
      </c>
      <c r="L9" s="24">
        <f>BRPL_EOD!L9-BRPL_ISGS_exbus!L9</f>
        <v>-4.2421486330823654E-5</v>
      </c>
      <c r="M9" s="24">
        <f>BRPL_EOD!M9-BRPL_ISGS_exbus!M9</f>
        <v>2.0977053238055987E-3</v>
      </c>
      <c r="N9" s="24">
        <f>BRPL_EOD!N9-BRPL_ISGS_exbus!N9</f>
        <v>-1.6605391724340279E-3</v>
      </c>
      <c r="O9" s="24">
        <f>BRPL_EOD!O9-BRPL_ISGS_exbus!O9</f>
        <v>-1.0554160190423545E-3</v>
      </c>
      <c r="P9" s="24">
        <f>BRPL_EOD!P9-BRPL_ISGS_exbus!P9</f>
        <v>-3.1046331561093155E-3</v>
      </c>
      <c r="Q9" s="24">
        <f>BRPL_EOD!Q9-BRPL_ISGS_exbus!Q9</f>
        <v>2.7352548032926194E-3</v>
      </c>
      <c r="R9" s="24">
        <f>BRPL_EOD!R9-BRPL_ISGS_exbus!R9</f>
        <v>1.6205229421260015E-3</v>
      </c>
      <c r="S9" s="24">
        <f>BRPL_EOD!S9-BRPL_ISGS_exbus!S9</f>
        <v>3.9832853932573187E-3</v>
      </c>
      <c r="T9" s="24">
        <f>BRPL_EOD!T9-BRPL_ISGS_exbus!T9</f>
        <v>-1.9122348993287908E-3</v>
      </c>
      <c r="U9" s="24">
        <f>BRPL_EOD!U9-BRPL_ISGS_exbus!U9</f>
        <v>5.6513357731802216E-4</v>
      </c>
      <c r="V9" s="24">
        <f>BRPL_EOD!V9-BRPL_ISGS_exbus!V9</f>
        <v>2.1501810282487099E-4</v>
      </c>
      <c r="W9" s="24">
        <f>BRPL_EOD!W9-BRPL_ISGS_exbus!W9</f>
        <v>5.4482248995988414E-3</v>
      </c>
      <c r="X9" s="24">
        <f>BRPL_EOD!X9-BRPL_ISGS_exbus!X9</f>
        <v>-1.4535709796774654E-3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-2.4396726835220761E-3</v>
      </c>
      <c r="L10" s="24">
        <f>BRPL_EOD!L10-BRPL_ISGS_exbus!L10</f>
        <v>-4.2421486330823654E-5</v>
      </c>
      <c r="M10" s="24">
        <f>BRPL_EOD!M10-BRPL_ISGS_exbus!M10</f>
        <v>2.0977053238055987E-3</v>
      </c>
      <c r="N10" s="24">
        <f>BRPL_EOD!N10-BRPL_ISGS_exbus!N10</f>
        <v>-1.6605391724340279E-3</v>
      </c>
      <c r="O10" s="24">
        <f>BRPL_EOD!O10-BRPL_ISGS_exbus!O10</f>
        <v>-1.0554160190423545E-3</v>
      </c>
      <c r="P10" s="24">
        <f>BRPL_EOD!P10-BRPL_ISGS_exbus!P10</f>
        <v>-3.1046331561093155E-3</v>
      </c>
      <c r="Q10" s="24">
        <f>BRPL_EOD!Q10-BRPL_ISGS_exbus!Q10</f>
        <v>2.7352548032926194E-3</v>
      </c>
      <c r="R10" s="24">
        <f>BRPL_EOD!R10-BRPL_ISGS_exbus!R10</f>
        <v>1.6205229421260015E-3</v>
      </c>
      <c r="S10" s="24">
        <f>BRPL_EOD!S10-BRPL_ISGS_exbus!S10</f>
        <v>3.9832853932573187E-3</v>
      </c>
      <c r="T10" s="24">
        <f>BRPL_EOD!T10-BRPL_ISGS_exbus!T10</f>
        <v>-1.9122348993287908E-3</v>
      </c>
      <c r="U10" s="24">
        <f>BRPL_EOD!U10-BRPL_ISGS_exbus!U10</f>
        <v>5.6513357731802216E-4</v>
      </c>
      <c r="V10" s="24">
        <f>BRPL_EOD!V10-BRPL_ISGS_exbus!V10</f>
        <v>2.1501810282487099E-4</v>
      </c>
      <c r="W10" s="24">
        <f>BRPL_EOD!W10-BRPL_ISGS_exbus!W10</f>
        <v>5.4482248995988414E-3</v>
      </c>
      <c r="X10" s="24">
        <f>BRPL_EOD!X10-BRPL_ISGS_exbus!X10</f>
        <v>-1.4535709796774654E-3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-2.4396726835220761E-3</v>
      </c>
      <c r="L11" s="24">
        <f>BRPL_EOD!L11-BRPL_ISGS_exbus!L11</f>
        <v>-4.2421486330823654E-5</v>
      </c>
      <c r="M11" s="24">
        <f>BRPL_EOD!M11-BRPL_ISGS_exbus!M11</f>
        <v>2.0977053238055987E-3</v>
      </c>
      <c r="N11" s="24">
        <f>BRPL_EOD!N11-BRPL_ISGS_exbus!N11</f>
        <v>-1.6605391724340279E-3</v>
      </c>
      <c r="O11" s="24">
        <f>BRPL_EOD!O11-BRPL_ISGS_exbus!O11</f>
        <v>-1.0554160190423545E-3</v>
      </c>
      <c r="P11" s="24">
        <f>BRPL_EOD!P11-BRPL_ISGS_exbus!P11</f>
        <v>-3.1046331561093155E-3</v>
      </c>
      <c r="Q11" s="24">
        <f>BRPL_EOD!Q11-BRPL_ISGS_exbus!Q11</f>
        <v>2.7352548032926194E-3</v>
      </c>
      <c r="R11" s="24">
        <f>BRPL_EOD!R11-BRPL_ISGS_exbus!R11</f>
        <v>1.6205229421260015E-3</v>
      </c>
      <c r="S11" s="24">
        <f>BRPL_EOD!S11-BRPL_ISGS_exbus!S11</f>
        <v>3.9832853932573187E-3</v>
      </c>
      <c r="T11" s="24">
        <f>BRPL_EOD!T11-BRPL_ISGS_exbus!T11</f>
        <v>-1.9122348993287908E-3</v>
      </c>
      <c r="U11" s="24">
        <f>BRPL_EOD!U11-BRPL_ISGS_exbus!U11</f>
        <v>5.6513357731802216E-4</v>
      </c>
      <c r="V11" s="24">
        <f>BRPL_EOD!V11-BRPL_ISGS_exbus!V11</f>
        <v>2.1501810282487099E-4</v>
      </c>
      <c r="W11" s="24">
        <f>BRPL_EOD!W11-BRPL_ISGS_exbus!W11</f>
        <v>5.4482248995988414E-3</v>
      </c>
      <c r="X11" s="24">
        <f>BRPL_EOD!X11-BRPL_ISGS_exbus!X11</f>
        <v>-1.4535709796774654E-3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-2.4396726835220761E-3</v>
      </c>
      <c r="L12" s="24">
        <f>BRPL_EOD!L12-BRPL_ISGS_exbus!L12</f>
        <v>-4.2421486330823654E-5</v>
      </c>
      <c r="M12" s="24">
        <f>BRPL_EOD!M12-BRPL_ISGS_exbus!M12</f>
        <v>2.0977053238055987E-3</v>
      </c>
      <c r="N12" s="24">
        <f>BRPL_EOD!N12-BRPL_ISGS_exbus!N12</f>
        <v>-1.6605391724340279E-3</v>
      </c>
      <c r="O12" s="24">
        <f>BRPL_EOD!O12-BRPL_ISGS_exbus!O12</f>
        <v>-1.0554160190423545E-3</v>
      </c>
      <c r="P12" s="24">
        <f>BRPL_EOD!P12-BRPL_ISGS_exbus!P12</f>
        <v>-3.1046331561093155E-3</v>
      </c>
      <c r="Q12" s="24">
        <f>BRPL_EOD!Q12-BRPL_ISGS_exbus!Q12</f>
        <v>2.7352548032926194E-3</v>
      </c>
      <c r="R12" s="24">
        <f>BRPL_EOD!R12-BRPL_ISGS_exbus!R12</f>
        <v>1.6205229421260015E-3</v>
      </c>
      <c r="S12" s="24">
        <f>BRPL_EOD!S12-BRPL_ISGS_exbus!S12</f>
        <v>3.9832853932573187E-3</v>
      </c>
      <c r="T12" s="24">
        <f>BRPL_EOD!T12-BRPL_ISGS_exbus!T12</f>
        <v>-1.9122348993287908E-3</v>
      </c>
      <c r="U12" s="24">
        <f>BRPL_EOD!U12-BRPL_ISGS_exbus!U12</f>
        <v>5.6513357731802216E-4</v>
      </c>
      <c r="V12" s="24">
        <f>BRPL_EOD!V12-BRPL_ISGS_exbus!V12</f>
        <v>2.1501810282487099E-4</v>
      </c>
      <c r="W12" s="24">
        <f>BRPL_EOD!W12-BRPL_ISGS_exbus!W12</f>
        <v>5.4482248995988414E-3</v>
      </c>
      <c r="X12" s="24">
        <f>BRPL_EOD!X12-BRPL_ISGS_exbus!X12</f>
        <v>-1.4535709796774654E-3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-7.4954960925310843E-3</v>
      </c>
      <c r="L13" s="24">
        <f>BRPL_EOD!L13-BRPL_ISGS_exbus!L13</f>
        <v>-4.2421486330823654E-5</v>
      </c>
      <c r="M13" s="24">
        <f>BRPL_EOD!M13-BRPL_ISGS_exbus!M13</f>
        <v>2.0977053238055987E-3</v>
      </c>
      <c r="N13" s="24">
        <f>BRPL_EOD!N13-BRPL_ISGS_exbus!N13</f>
        <v>-1.6605391724340279E-3</v>
      </c>
      <c r="O13" s="24">
        <f>BRPL_EOD!O13-BRPL_ISGS_exbus!O13</f>
        <v>-1.0554160190423545E-3</v>
      </c>
      <c r="P13" s="24">
        <f>BRPL_EOD!P13-BRPL_ISGS_exbus!P13</f>
        <v>-3.1046331561093155E-3</v>
      </c>
      <c r="Q13" s="24">
        <f>BRPL_EOD!Q13-BRPL_ISGS_exbus!Q13</f>
        <v>2.7352548032926194E-3</v>
      </c>
      <c r="R13" s="24">
        <f>BRPL_EOD!R13-BRPL_ISGS_exbus!R13</f>
        <v>1.6205229421260015E-3</v>
      </c>
      <c r="S13" s="24">
        <f>BRPL_EOD!S13-BRPL_ISGS_exbus!S13</f>
        <v>3.9832853932573187E-3</v>
      </c>
      <c r="T13" s="24">
        <f>BRPL_EOD!T13-BRPL_ISGS_exbus!T13</f>
        <v>-1.9122348993287908E-3</v>
      </c>
      <c r="U13" s="24">
        <f>BRPL_EOD!U13-BRPL_ISGS_exbus!U13</f>
        <v>5.6513357731802216E-4</v>
      </c>
      <c r="V13" s="24">
        <f>BRPL_EOD!V13-BRPL_ISGS_exbus!V13</f>
        <v>2.1501810282487099E-4</v>
      </c>
      <c r="W13" s="24">
        <f>BRPL_EOD!W13-BRPL_ISGS_exbus!W13</f>
        <v>5.4482248995988414E-3</v>
      </c>
      <c r="X13" s="24">
        <f>BRPL_EOD!X13-BRPL_ISGS_exbus!X13</f>
        <v>-1.4535709796774654E-3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-7.4954960925310843E-3</v>
      </c>
      <c r="L14" s="24">
        <f>BRPL_EOD!L14-BRPL_ISGS_exbus!L14</f>
        <v>-4.2421486330823654E-5</v>
      </c>
      <c r="M14" s="24">
        <f>BRPL_EOD!M14-BRPL_ISGS_exbus!M14</f>
        <v>2.0977053238055987E-3</v>
      </c>
      <c r="N14" s="24">
        <f>BRPL_EOD!N14-BRPL_ISGS_exbus!N14</f>
        <v>-1.6605391724340279E-3</v>
      </c>
      <c r="O14" s="24">
        <f>BRPL_EOD!O14-BRPL_ISGS_exbus!O14</f>
        <v>-1.0554160190423545E-3</v>
      </c>
      <c r="P14" s="24">
        <f>BRPL_EOD!P14-BRPL_ISGS_exbus!P14</f>
        <v>-3.1046331561093155E-3</v>
      </c>
      <c r="Q14" s="24">
        <f>BRPL_EOD!Q14-BRPL_ISGS_exbus!Q14</f>
        <v>2.7352548032926194E-3</v>
      </c>
      <c r="R14" s="24">
        <f>BRPL_EOD!R14-BRPL_ISGS_exbus!R14</f>
        <v>1.6205229421260015E-3</v>
      </c>
      <c r="S14" s="24">
        <f>BRPL_EOD!S14-BRPL_ISGS_exbus!S14</f>
        <v>3.9832853932573187E-3</v>
      </c>
      <c r="T14" s="24">
        <f>BRPL_EOD!T14-BRPL_ISGS_exbus!T14</f>
        <v>-1.9122348993287908E-3</v>
      </c>
      <c r="U14" s="24">
        <f>BRPL_EOD!U14-BRPL_ISGS_exbus!U14</f>
        <v>5.6513357731802216E-4</v>
      </c>
      <c r="V14" s="24">
        <f>BRPL_EOD!V14-BRPL_ISGS_exbus!V14</f>
        <v>2.1501810282487099E-4</v>
      </c>
      <c r="W14" s="24">
        <f>BRPL_EOD!W14-BRPL_ISGS_exbus!W14</f>
        <v>5.4482248995988414E-3</v>
      </c>
      <c r="X14" s="24">
        <f>BRPL_EOD!X14-BRPL_ISGS_exbus!X14</f>
        <v>-1.4535709796774654E-3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-6.12819980705126E-3</v>
      </c>
      <c r="L15" s="24">
        <f>BRPL_EOD!L15-BRPL_ISGS_exbus!L15</f>
        <v>-4.2421486330823654E-5</v>
      </c>
      <c r="M15" s="24">
        <f>BRPL_EOD!M15-BRPL_ISGS_exbus!M15</f>
        <v>2.0977053238055987E-3</v>
      </c>
      <c r="N15" s="24">
        <f>BRPL_EOD!N15-BRPL_ISGS_exbus!N15</f>
        <v>-1.6605391724340279E-3</v>
      </c>
      <c r="O15" s="24">
        <f>BRPL_EOD!O15-BRPL_ISGS_exbus!O15</f>
        <v>-1.0554160190423545E-3</v>
      </c>
      <c r="P15" s="24">
        <f>BRPL_EOD!P15-BRPL_ISGS_exbus!P15</f>
        <v>-3.1046331561093155E-3</v>
      </c>
      <c r="Q15" s="24">
        <f>BRPL_EOD!Q15-BRPL_ISGS_exbus!Q15</f>
        <v>2.7352548032926194E-3</v>
      </c>
      <c r="R15" s="24">
        <f>BRPL_EOD!R15-BRPL_ISGS_exbus!R15</f>
        <v>1.6205229421260015E-3</v>
      </c>
      <c r="S15" s="24">
        <f>BRPL_EOD!S15-BRPL_ISGS_exbus!S15</f>
        <v>3.9832853932573187E-3</v>
      </c>
      <c r="T15" s="24">
        <f>BRPL_EOD!T15-BRPL_ISGS_exbus!T15</f>
        <v>-1.9122348993287908E-3</v>
      </c>
      <c r="U15" s="24">
        <f>BRPL_EOD!U15-BRPL_ISGS_exbus!U15</f>
        <v>5.6513357731802216E-4</v>
      </c>
      <c r="V15" s="24">
        <f>BRPL_EOD!V15-BRPL_ISGS_exbus!V15</f>
        <v>2.1501810282487099E-4</v>
      </c>
      <c r="W15" s="24">
        <f>BRPL_EOD!W15-BRPL_ISGS_exbus!W15</f>
        <v>5.4482248995988414E-3</v>
      </c>
      <c r="X15" s="24">
        <f>BRPL_EOD!X15-BRPL_ISGS_exbus!X15</f>
        <v>-1.4535709796774654E-3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-1.1837267621217507E-3</v>
      </c>
      <c r="L16" s="24">
        <f>BRPL_EOD!L16-BRPL_ISGS_exbus!L16</f>
        <v>-4.2421486330823654E-5</v>
      </c>
      <c r="M16" s="24">
        <f>BRPL_EOD!M16-BRPL_ISGS_exbus!M16</f>
        <v>2.0977053238055987E-3</v>
      </c>
      <c r="N16" s="24">
        <f>BRPL_EOD!N16-BRPL_ISGS_exbus!N16</f>
        <v>-1.6605391724340279E-3</v>
      </c>
      <c r="O16" s="24">
        <f>BRPL_EOD!O16-BRPL_ISGS_exbus!O16</f>
        <v>-1.0554160190423545E-3</v>
      </c>
      <c r="P16" s="24">
        <f>BRPL_EOD!P16-BRPL_ISGS_exbus!P16</f>
        <v>-3.1046331561093155E-3</v>
      </c>
      <c r="Q16" s="24">
        <f>BRPL_EOD!Q16-BRPL_ISGS_exbus!Q16</f>
        <v>2.7352548032926194E-3</v>
      </c>
      <c r="R16" s="24">
        <f>BRPL_EOD!R16-BRPL_ISGS_exbus!R16</f>
        <v>1.6205229421260015E-3</v>
      </c>
      <c r="S16" s="24">
        <f>BRPL_EOD!S16-BRPL_ISGS_exbus!S16</f>
        <v>3.9832853932573187E-3</v>
      </c>
      <c r="T16" s="24">
        <f>BRPL_EOD!T16-BRPL_ISGS_exbus!T16</f>
        <v>-1.9122348993287908E-3</v>
      </c>
      <c r="U16" s="24">
        <f>BRPL_EOD!U16-BRPL_ISGS_exbus!U16</f>
        <v>5.6513357731802216E-4</v>
      </c>
      <c r="V16" s="24">
        <f>BRPL_EOD!V16-BRPL_ISGS_exbus!V16</f>
        <v>2.1501810282487099E-4</v>
      </c>
      <c r="W16" s="24">
        <f>BRPL_EOD!W16-BRPL_ISGS_exbus!W16</f>
        <v>5.4482248995988414E-3</v>
      </c>
      <c r="X16" s="24">
        <f>BRPL_EOD!X16-BRPL_ISGS_exbus!X16</f>
        <v>-1.4535709796774654E-3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-4.6339361065292906E-3</v>
      </c>
      <c r="L17" s="24">
        <f>BRPL_EOD!L17-BRPL_ISGS_exbus!L17</f>
        <v>-4.2421486330823654E-5</v>
      </c>
      <c r="M17" s="24">
        <f>BRPL_EOD!M17-BRPL_ISGS_exbus!M17</f>
        <v>2.0977053238055987E-3</v>
      </c>
      <c r="N17" s="24">
        <f>BRPL_EOD!N17-BRPL_ISGS_exbus!N17</f>
        <v>-1.6605391724340279E-3</v>
      </c>
      <c r="O17" s="24">
        <f>BRPL_EOD!O17-BRPL_ISGS_exbus!O17</f>
        <v>-1.0554160190423545E-3</v>
      </c>
      <c r="P17" s="24">
        <f>BRPL_EOD!P17-BRPL_ISGS_exbus!P17</f>
        <v>-3.1046331561093155E-3</v>
      </c>
      <c r="Q17" s="24">
        <f>BRPL_EOD!Q17-BRPL_ISGS_exbus!Q17</f>
        <v>2.7352548032926194E-3</v>
      </c>
      <c r="R17" s="24">
        <f>BRPL_EOD!R17-BRPL_ISGS_exbus!R17</f>
        <v>1.6205229421260015E-3</v>
      </c>
      <c r="S17" s="24">
        <f>BRPL_EOD!S17-BRPL_ISGS_exbus!S17</f>
        <v>3.9832853932573187E-3</v>
      </c>
      <c r="T17" s="24">
        <f>BRPL_EOD!T17-BRPL_ISGS_exbus!T17</f>
        <v>-1.9122348993287908E-3</v>
      </c>
      <c r="U17" s="24">
        <f>BRPL_EOD!U17-BRPL_ISGS_exbus!U17</f>
        <v>5.6513357731802216E-4</v>
      </c>
      <c r="V17" s="24">
        <f>BRPL_EOD!V17-BRPL_ISGS_exbus!V17</f>
        <v>2.1501810282487099E-4</v>
      </c>
      <c r="W17" s="24">
        <f>BRPL_EOD!W17-BRPL_ISGS_exbus!W17</f>
        <v>5.4482248995988414E-3</v>
      </c>
      <c r="X17" s="24">
        <f>BRPL_EOD!X17-BRPL_ISGS_exbus!X17</f>
        <v>-1.4535709796774654E-3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-4.6339361065292906E-3</v>
      </c>
      <c r="L18" s="24">
        <f>BRPL_EOD!L18-BRPL_ISGS_exbus!L18</f>
        <v>-4.2421486330823654E-5</v>
      </c>
      <c r="M18" s="24">
        <f>BRPL_EOD!M18-BRPL_ISGS_exbus!M18</f>
        <v>2.0977053238055987E-3</v>
      </c>
      <c r="N18" s="24">
        <f>BRPL_EOD!N18-BRPL_ISGS_exbus!N18</f>
        <v>-1.6605391724340279E-3</v>
      </c>
      <c r="O18" s="24">
        <f>BRPL_EOD!O18-BRPL_ISGS_exbus!O18</f>
        <v>-1.0554160190423545E-3</v>
      </c>
      <c r="P18" s="24">
        <f>BRPL_EOD!P18-BRPL_ISGS_exbus!P18</f>
        <v>-3.1046331561093155E-3</v>
      </c>
      <c r="Q18" s="24">
        <f>BRPL_EOD!Q18-BRPL_ISGS_exbus!Q18</f>
        <v>2.7352548032926194E-3</v>
      </c>
      <c r="R18" s="24">
        <f>BRPL_EOD!R18-BRPL_ISGS_exbus!R18</f>
        <v>1.6205229421260015E-3</v>
      </c>
      <c r="S18" s="24">
        <f>BRPL_EOD!S18-BRPL_ISGS_exbus!S18</f>
        <v>3.9832853932573187E-3</v>
      </c>
      <c r="T18" s="24">
        <f>BRPL_EOD!T18-BRPL_ISGS_exbus!T18</f>
        <v>-1.9122348993287908E-3</v>
      </c>
      <c r="U18" s="24">
        <f>BRPL_EOD!U18-BRPL_ISGS_exbus!U18</f>
        <v>5.6513357731802216E-4</v>
      </c>
      <c r="V18" s="24">
        <f>BRPL_EOD!V18-BRPL_ISGS_exbus!V18</f>
        <v>2.1501810282487099E-4</v>
      </c>
      <c r="W18" s="24">
        <f>BRPL_EOD!W18-BRPL_ISGS_exbus!W18</f>
        <v>5.4482248995988414E-3</v>
      </c>
      <c r="X18" s="24">
        <f>BRPL_EOD!X18-BRPL_ISGS_exbus!X18</f>
        <v>-1.4535709796774654E-3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3.0481625728953077E-3</v>
      </c>
      <c r="L19" s="24">
        <f>BRPL_EOD!L19-BRPL_ISGS_exbus!L19</f>
        <v>-4.2421486330823654E-5</v>
      </c>
      <c r="M19" s="24">
        <f>BRPL_EOD!M19-BRPL_ISGS_exbus!M19</f>
        <v>2.0977053238055987E-3</v>
      </c>
      <c r="N19" s="24">
        <f>BRPL_EOD!N19-BRPL_ISGS_exbus!N19</f>
        <v>-1.6605391724340279E-3</v>
      </c>
      <c r="O19" s="24">
        <f>BRPL_EOD!O19-BRPL_ISGS_exbus!O19</f>
        <v>-1.0554160190423545E-3</v>
      </c>
      <c r="P19" s="24">
        <f>BRPL_EOD!P19-BRPL_ISGS_exbus!P19</f>
        <v>-3.1046331561093155E-3</v>
      </c>
      <c r="Q19" s="24">
        <f>BRPL_EOD!Q19-BRPL_ISGS_exbus!Q19</f>
        <v>2.7352548032926194E-3</v>
      </c>
      <c r="R19" s="24">
        <f>BRPL_EOD!R19-BRPL_ISGS_exbus!R19</f>
        <v>1.6205229421260015E-3</v>
      </c>
      <c r="S19" s="24">
        <f>BRPL_EOD!S19-BRPL_ISGS_exbus!S19</f>
        <v>3.9832853932573187E-3</v>
      </c>
      <c r="T19" s="24">
        <f>BRPL_EOD!T19-BRPL_ISGS_exbus!T19</f>
        <v>-1.9122348993287908E-3</v>
      </c>
      <c r="U19" s="24">
        <f>BRPL_EOD!U19-BRPL_ISGS_exbus!U19</f>
        <v>5.6513357731802216E-4</v>
      </c>
      <c r="V19" s="24">
        <f>BRPL_EOD!V19-BRPL_ISGS_exbus!V19</f>
        <v>2.1501810282487099E-4</v>
      </c>
      <c r="W19" s="24">
        <f>BRPL_EOD!W19-BRPL_ISGS_exbus!W19</f>
        <v>5.4482248995988414E-3</v>
      </c>
      <c r="X19" s="24">
        <f>BRPL_EOD!X19-BRPL_ISGS_exbus!X19</f>
        <v>-1.4535709796774654E-3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3.0481625728953077E-3</v>
      </c>
      <c r="L20" s="24">
        <f>BRPL_EOD!L20-BRPL_ISGS_exbus!L20</f>
        <v>-4.2421486330823654E-5</v>
      </c>
      <c r="M20" s="24">
        <f>BRPL_EOD!M20-BRPL_ISGS_exbus!M20</f>
        <v>2.0977053238055987E-3</v>
      </c>
      <c r="N20" s="24">
        <f>BRPL_EOD!N20-BRPL_ISGS_exbus!N20</f>
        <v>-1.6605391724340279E-3</v>
      </c>
      <c r="O20" s="24">
        <f>BRPL_EOD!O20-BRPL_ISGS_exbus!O20</f>
        <v>-1.0554160190423545E-3</v>
      </c>
      <c r="P20" s="24">
        <f>BRPL_EOD!P20-BRPL_ISGS_exbus!P20</f>
        <v>-3.1046331561093155E-3</v>
      </c>
      <c r="Q20" s="24">
        <f>BRPL_EOD!Q20-BRPL_ISGS_exbus!Q20</f>
        <v>2.7352548032926194E-3</v>
      </c>
      <c r="R20" s="24">
        <f>BRPL_EOD!R20-BRPL_ISGS_exbus!R20</f>
        <v>1.6205229421260015E-3</v>
      </c>
      <c r="S20" s="24">
        <f>BRPL_EOD!S20-BRPL_ISGS_exbus!S20</f>
        <v>3.9832853932573187E-3</v>
      </c>
      <c r="T20" s="24">
        <f>BRPL_EOD!T20-BRPL_ISGS_exbus!T20</f>
        <v>-1.9122348993287908E-3</v>
      </c>
      <c r="U20" s="24">
        <f>BRPL_EOD!U20-BRPL_ISGS_exbus!U20</f>
        <v>5.6513357731802216E-4</v>
      </c>
      <c r="V20" s="24">
        <f>BRPL_EOD!V20-BRPL_ISGS_exbus!V20</f>
        <v>2.1501810282487099E-4</v>
      </c>
      <c r="W20" s="24">
        <f>BRPL_EOD!W20-BRPL_ISGS_exbus!W20</f>
        <v>5.4482248995988414E-3</v>
      </c>
      <c r="X20" s="24">
        <f>BRPL_EOD!X20-BRPL_ISGS_exbus!X20</f>
        <v>-1.4535709796774654E-3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-2.9493307409893532E-3</v>
      </c>
      <c r="L21" s="24">
        <f>BRPL_EOD!L21-BRPL_ISGS_exbus!L21</f>
        <v>-4.2421486330823654E-5</v>
      </c>
      <c r="M21" s="24">
        <f>BRPL_EOD!M21-BRPL_ISGS_exbus!M21</f>
        <v>2.0977053238055987E-3</v>
      </c>
      <c r="N21" s="24">
        <f>BRPL_EOD!N21-BRPL_ISGS_exbus!N21</f>
        <v>-1.6605391724340279E-3</v>
      </c>
      <c r="O21" s="24">
        <f>BRPL_EOD!O21-BRPL_ISGS_exbus!O21</f>
        <v>-1.0554160190423545E-3</v>
      </c>
      <c r="P21" s="24">
        <f>BRPL_EOD!P21-BRPL_ISGS_exbus!P21</f>
        <v>-3.1046331561093155E-3</v>
      </c>
      <c r="Q21" s="24">
        <f>BRPL_EOD!Q21-BRPL_ISGS_exbus!Q21</f>
        <v>2.7352548032926194E-3</v>
      </c>
      <c r="R21" s="24">
        <f>BRPL_EOD!R21-BRPL_ISGS_exbus!R21</f>
        <v>1.6205229421260015E-3</v>
      </c>
      <c r="S21" s="24">
        <f>BRPL_EOD!S21-BRPL_ISGS_exbus!S21</f>
        <v>3.9832853932573187E-3</v>
      </c>
      <c r="T21" s="24">
        <f>BRPL_EOD!T21-BRPL_ISGS_exbus!T21</f>
        <v>-1.9122348993287908E-3</v>
      </c>
      <c r="U21" s="24">
        <f>BRPL_EOD!U21-BRPL_ISGS_exbus!U21</f>
        <v>5.6513357731802216E-4</v>
      </c>
      <c r="V21" s="24">
        <f>BRPL_EOD!V21-BRPL_ISGS_exbus!V21</f>
        <v>2.1501810282487099E-4</v>
      </c>
      <c r="W21" s="24">
        <f>BRPL_EOD!W21-BRPL_ISGS_exbus!W21</f>
        <v>5.4482248995988414E-3</v>
      </c>
      <c r="X21" s="24">
        <f>BRPL_EOD!X21-BRPL_ISGS_exbus!X21</f>
        <v>-1.4535709796774654E-3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-2.112338985682527E-3</v>
      </c>
      <c r="L22" s="24">
        <f>BRPL_EOD!L22-BRPL_ISGS_exbus!L22</f>
        <v>-4.2421486330823654E-5</v>
      </c>
      <c r="M22" s="24">
        <f>BRPL_EOD!M22-BRPL_ISGS_exbus!M22</f>
        <v>2.0977053238055987E-3</v>
      </c>
      <c r="N22" s="24">
        <f>BRPL_EOD!N22-BRPL_ISGS_exbus!N22</f>
        <v>-1.6605391724340279E-3</v>
      </c>
      <c r="O22" s="24">
        <f>BRPL_EOD!O22-BRPL_ISGS_exbus!O22</f>
        <v>-1.0554160190423545E-3</v>
      </c>
      <c r="P22" s="24">
        <f>BRPL_EOD!P22-BRPL_ISGS_exbus!P22</f>
        <v>-3.1046331561093155E-3</v>
      </c>
      <c r="Q22" s="24">
        <f>BRPL_EOD!Q22-BRPL_ISGS_exbus!Q22</f>
        <v>2.7352548032926194E-3</v>
      </c>
      <c r="R22" s="24">
        <f>BRPL_EOD!R22-BRPL_ISGS_exbus!R22</f>
        <v>1.6205229421260015E-3</v>
      </c>
      <c r="S22" s="24">
        <f>BRPL_EOD!S22-BRPL_ISGS_exbus!S22</f>
        <v>3.9832853932573187E-3</v>
      </c>
      <c r="T22" s="24">
        <f>BRPL_EOD!T22-BRPL_ISGS_exbus!T22</f>
        <v>-1.9122348993287908E-3</v>
      </c>
      <c r="U22" s="24">
        <f>BRPL_EOD!U22-BRPL_ISGS_exbus!U22</f>
        <v>5.6513357731802216E-4</v>
      </c>
      <c r="V22" s="24">
        <f>BRPL_EOD!V22-BRPL_ISGS_exbus!V22</f>
        <v>2.1501810282487099E-4</v>
      </c>
      <c r="W22" s="24">
        <f>BRPL_EOD!W22-BRPL_ISGS_exbus!W22</f>
        <v>5.4482248995988414E-3</v>
      </c>
      <c r="X22" s="24">
        <f>BRPL_EOD!X22-BRPL_ISGS_exbus!X22</f>
        <v>-1.4535709796774654E-3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-5.0283455275916822E-3</v>
      </c>
      <c r="L23" s="24">
        <f>BRPL_EOD!L23-BRPL_ISGS_exbus!L23</f>
        <v>-4.2421486330823654E-5</v>
      </c>
      <c r="M23" s="24">
        <f>BRPL_EOD!M23-BRPL_ISGS_exbus!M23</f>
        <v>2.0977053238055987E-3</v>
      </c>
      <c r="N23" s="24">
        <f>BRPL_EOD!N23-BRPL_ISGS_exbus!N23</f>
        <v>-1.6605391724340279E-3</v>
      </c>
      <c r="O23" s="24">
        <f>BRPL_EOD!O23-BRPL_ISGS_exbus!O23</f>
        <v>-1.0554160190423545E-3</v>
      </c>
      <c r="P23" s="24">
        <f>BRPL_EOD!P23-BRPL_ISGS_exbus!P23</f>
        <v>-3.1046331561093155E-3</v>
      </c>
      <c r="Q23" s="24">
        <f>BRPL_EOD!Q23-BRPL_ISGS_exbus!Q23</f>
        <v>2.7352548032926194E-3</v>
      </c>
      <c r="R23" s="24">
        <f>BRPL_EOD!R23-BRPL_ISGS_exbus!R23</f>
        <v>1.6205229421260015E-3</v>
      </c>
      <c r="S23" s="24">
        <f>BRPL_EOD!S23-BRPL_ISGS_exbus!S23</f>
        <v>3.9832853932573187E-3</v>
      </c>
      <c r="T23" s="24">
        <f>BRPL_EOD!T23-BRPL_ISGS_exbus!T23</f>
        <v>-1.9122348993287908E-3</v>
      </c>
      <c r="U23" s="24">
        <f>BRPL_EOD!U23-BRPL_ISGS_exbus!U23</f>
        <v>5.6513357731802216E-4</v>
      </c>
      <c r="V23" s="24">
        <f>BRPL_EOD!V23-BRPL_ISGS_exbus!V23</f>
        <v>2.1501810282487099E-4</v>
      </c>
      <c r="W23" s="24">
        <f>BRPL_EOD!W23-BRPL_ISGS_exbus!W23</f>
        <v>5.4482248995988414E-3</v>
      </c>
      <c r="X23" s="24">
        <f>BRPL_EOD!X23-BRPL_ISGS_exbus!X23</f>
        <v>-1.4535709796774654E-3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-5.0283455275916822E-3</v>
      </c>
      <c r="L24" s="24">
        <f>BRPL_EOD!L24-BRPL_ISGS_exbus!L24</f>
        <v>-4.2421486330823654E-5</v>
      </c>
      <c r="M24" s="24">
        <f>BRPL_EOD!M24-BRPL_ISGS_exbus!M24</f>
        <v>2.0977053238055987E-3</v>
      </c>
      <c r="N24" s="24">
        <f>BRPL_EOD!N24-BRPL_ISGS_exbus!N24</f>
        <v>-1.6605391724340279E-3</v>
      </c>
      <c r="O24" s="24">
        <f>BRPL_EOD!O24-BRPL_ISGS_exbus!O24</f>
        <v>-1.0554160190423545E-3</v>
      </c>
      <c r="P24" s="24">
        <f>BRPL_EOD!P24-BRPL_ISGS_exbus!P24</f>
        <v>-3.1046331561093155E-3</v>
      </c>
      <c r="Q24" s="24">
        <f>BRPL_EOD!Q24-BRPL_ISGS_exbus!Q24</f>
        <v>2.7352548032926194E-3</v>
      </c>
      <c r="R24" s="24">
        <f>BRPL_EOD!R24-BRPL_ISGS_exbus!R24</f>
        <v>1.6205229421260015E-3</v>
      </c>
      <c r="S24" s="24">
        <f>BRPL_EOD!S24-BRPL_ISGS_exbus!S24</f>
        <v>3.9832853932573187E-3</v>
      </c>
      <c r="T24" s="24">
        <f>BRPL_EOD!T24-BRPL_ISGS_exbus!T24</f>
        <v>-1.9122348993287908E-3</v>
      </c>
      <c r="U24" s="24">
        <f>BRPL_EOD!U24-BRPL_ISGS_exbus!U24</f>
        <v>5.6513357731802216E-4</v>
      </c>
      <c r="V24" s="24">
        <f>BRPL_EOD!V24-BRPL_ISGS_exbus!V24</f>
        <v>2.1501810282487099E-4</v>
      </c>
      <c r="W24" s="24">
        <f>BRPL_EOD!W24-BRPL_ISGS_exbus!W24</f>
        <v>5.4482248995988414E-3</v>
      </c>
      <c r="X24" s="24">
        <f>BRPL_EOD!X24-BRPL_ISGS_exbus!X24</f>
        <v>-1.4535709796774654E-3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-8.4861812068197651E-3</v>
      </c>
      <c r="L25" s="24">
        <f>BRPL_EOD!L25-BRPL_ISGS_exbus!L25</f>
        <v>1.0758334642702039E-4</v>
      </c>
      <c r="M25" s="24">
        <f>BRPL_EOD!M25-BRPL_ISGS_exbus!M25</f>
        <v>2.0977053238055987E-3</v>
      </c>
      <c r="N25" s="24">
        <f>BRPL_EOD!N25-BRPL_ISGS_exbus!N25</f>
        <v>-1.6605391724340279E-3</v>
      </c>
      <c r="O25" s="24">
        <f>BRPL_EOD!O25-BRPL_ISGS_exbus!O25</f>
        <v>-1.0554160190423545E-3</v>
      </c>
      <c r="P25" s="24">
        <f>BRPL_EOD!P25-BRPL_ISGS_exbus!P25</f>
        <v>-3.1046331561093155E-3</v>
      </c>
      <c r="Q25" s="24">
        <f>BRPL_EOD!Q25-BRPL_ISGS_exbus!Q25</f>
        <v>2.7352548032926194E-3</v>
      </c>
      <c r="R25" s="24">
        <f>BRPL_EOD!R25-BRPL_ISGS_exbus!R25</f>
        <v>1.6205229421260015E-3</v>
      </c>
      <c r="S25" s="24">
        <f>BRPL_EOD!S25-BRPL_ISGS_exbus!S25</f>
        <v>3.9832853932573187E-3</v>
      </c>
      <c r="T25" s="24">
        <f>BRPL_EOD!T25-BRPL_ISGS_exbus!T25</f>
        <v>-1.9122348993287908E-3</v>
      </c>
      <c r="U25" s="24">
        <f>BRPL_EOD!U25-BRPL_ISGS_exbus!U25</f>
        <v>5.6513357731802216E-4</v>
      </c>
      <c r="V25" s="24">
        <f>BRPL_EOD!V25-BRPL_ISGS_exbus!V25</f>
        <v>2.1501810282487099E-4</v>
      </c>
      <c r="W25" s="24">
        <f>BRPL_EOD!W25-BRPL_ISGS_exbus!W25</f>
        <v>5.4482248995988414E-3</v>
      </c>
      <c r="X25" s="24">
        <f>BRPL_EOD!X25-BRPL_ISGS_exbus!X25</f>
        <v>-1.4535709796774654E-3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8.9158716505153279E-3</v>
      </c>
      <c r="L26" s="24">
        <f>BRPL_EOD!L26-BRPL_ISGS_exbus!L26</f>
        <v>-4.2421486330823654E-5</v>
      </c>
      <c r="M26" s="24">
        <f>BRPL_EOD!M26-BRPL_ISGS_exbus!M26</f>
        <v>2.0977053238055987E-3</v>
      </c>
      <c r="N26" s="24">
        <f>BRPL_EOD!N26-BRPL_ISGS_exbus!N26</f>
        <v>-1.6605391724340279E-3</v>
      </c>
      <c r="O26" s="24">
        <f>BRPL_EOD!O26-BRPL_ISGS_exbus!O26</f>
        <v>-1.0554160190423545E-3</v>
      </c>
      <c r="P26" s="24">
        <f>BRPL_EOD!P26-BRPL_ISGS_exbus!P26</f>
        <v>-3.1046331561093155E-3</v>
      </c>
      <c r="Q26" s="24">
        <f>BRPL_EOD!Q26-BRPL_ISGS_exbus!Q26</f>
        <v>2.7352548032926194E-3</v>
      </c>
      <c r="R26" s="24">
        <f>BRPL_EOD!R26-BRPL_ISGS_exbus!R26</f>
        <v>1.6205229421260015E-3</v>
      </c>
      <c r="S26" s="24">
        <f>BRPL_EOD!S26-BRPL_ISGS_exbus!S26</f>
        <v>3.9832853932573187E-3</v>
      </c>
      <c r="T26" s="24">
        <f>BRPL_EOD!T26-BRPL_ISGS_exbus!T26</f>
        <v>-1.9122348993287908E-3</v>
      </c>
      <c r="U26" s="24">
        <f>BRPL_EOD!U26-BRPL_ISGS_exbus!U26</f>
        <v>5.6513357731802216E-4</v>
      </c>
      <c r="V26" s="24">
        <f>BRPL_EOD!V26-BRPL_ISGS_exbus!V26</f>
        <v>2.1501810282487099E-4</v>
      </c>
      <c r="W26" s="24">
        <f>BRPL_EOD!W26-BRPL_ISGS_exbus!W26</f>
        <v>5.4482248995988414E-3</v>
      </c>
      <c r="X26" s="24">
        <f>BRPL_EOD!X26-BRPL_ISGS_exbus!X26</f>
        <v>-1.4535709796774654E-3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-8.0685579220585169E-3</v>
      </c>
      <c r="L27" s="24">
        <f>BRPL_EOD!L27-BRPL_ISGS_exbus!L27</f>
        <v>-4.2421486330823654E-5</v>
      </c>
      <c r="M27" s="24">
        <f>BRPL_EOD!M27-BRPL_ISGS_exbus!M27</f>
        <v>2.0977053238055987E-3</v>
      </c>
      <c r="N27" s="24">
        <f>BRPL_EOD!N27-BRPL_ISGS_exbus!N27</f>
        <v>-1.6605391724340279E-3</v>
      </c>
      <c r="O27" s="24">
        <f>BRPL_EOD!O27-BRPL_ISGS_exbus!O27</f>
        <v>-1.0554160190423545E-3</v>
      </c>
      <c r="P27" s="24">
        <f>BRPL_EOD!P27-BRPL_ISGS_exbus!P27</f>
        <v>-3.1046331561093155E-3</v>
      </c>
      <c r="Q27" s="24">
        <f>BRPL_EOD!Q27-BRPL_ISGS_exbus!Q27</f>
        <v>2.7352548032926194E-3</v>
      </c>
      <c r="R27" s="24">
        <f>BRPL_EOD!R27-BRPL_ISGS_exbus!R27</f>
        <v>1.6205229421260015E-3</v>
      </c>
      <c r="S27" s="24">
        <f>BRPL_EOD!S27-BRPL_ISGS_exbus!S27</f>
        <v>3.9832853932573187E-3</v>
      </c>
      <c r="T27" s="24">
        <f>BRPL_EOD!T27-BRPL_ISGS_exbus!T27</f>
        <v>-1.9122348993287908E-3</v>
      </c>
      <c r="U27" s="24">
        <f>BRPL_EOD!U27-BRPL_ISGS_exbus!U27</f>
        <v>5.6513357731802216E-4</v>
      </c>
      <c r="V27" s="24">
        <f>BRPL_EOD!V27-BRPL_ISGS_exbus!V27</f>
        <v>2.1501810282487099E-4</v>
      </c>
      <c r="W27" s="24">
        <f>BRPL_EOD!W27-BRPL_ISGS_exbus!W27</f>
        <v>5.4482248995988414E-3</v>
      </c>
      <c r="X27" s="24">
        <f>BRPL_EOD!X27-BRPL_ISGS_exbus!X27</f>
        <v>-1.4535709796774654E-3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-5.9994628034019115E-3</v>
      </c>
      <c r="L28" s="24">
        <f>BRPL_EOD!L28-BRPL_ISGS_exbus!L28</f>
        <v>-4.2421486330823654E-5</v>
      </c>
      <c r="M28" s="24">
        <f>BRPL_EOD!M28-BRPL_ISGS_exbus!M28</f>
        <v>2.0977053238055987E-3</v>
      </c>
      <c r="N28" s="24">
        <f>BRPL_EOD!N28-BRPL_ISGS_exbus!N28</f>
        <v>-1.6605391724340279E-3</v>
      </c>
      <c r="O28" s="24">
        <f>BRPL_EOD!O28-BRPL_ISGS_exbus!O28</f>
        <v>-1.0554160190423545E-3</v>
      </c>
      <c r="P28" s="24">
        <f>BRPL_EOD!P28-BRPL_ISGS_exbus!P28</f>
        <v>-3.1046331561093155E-3</v>
      </c>
      <c r="Q28" s="24">
        <f>BRPL_EOD!Q28-BRPL_ISGS_exbus!Q28</f>
        <v>2.7352548032926194E-3</v>
      </c>
      <c r="R28" s="24">
        <f>BRPL_EOD!R28-BRPL_ISGS_exbus!R28</f>
        <v>1.6205229421260015E-3</v>
      </c>
      <c r="S28" s="24">
        <f>BRPL_EOD!S28-BRPL_ISGS_exbus!S28</f>
        <v>3.9832853932573187E-3</v>
      </c>
      <c r="T28" s="24">
        <f>BRPL_EOD!T28-BRPL_ISGS_exbus!T28</f>
        <v>-1.9122348993287908E-3</v>
      </c>
      <c r="U28" s="24">
        <f>BRPL_EOD!U28-BRPL_ISGS_exbus!U28</f>
        <v>5.6513357731802216E-4</v>
      </c>
      <c r="V28" s="24">
        <f>BRPL_EOD!V28-BRPL_ISGS_exbus!V28</f>
        <v>2.1501810282487099E-4</v>
      </c>
      <c r="W28" s="24">
        <f>BRPL_EOD!W28-BRPL_ISGS_exbus!W28</f>
        <v>5.4482248995988414E-3</v>
      </c>
      <c r="X28" s="24">
        <f>BRPL_EOD!X28-BRPL_ISGS_exbus!X28</f>
        <v>-1.4535709796774654E-3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-1.392491243962013E-3</v>
      </c>
      <c r="L29" s="24">
        <f>BRPL_EOD!L29-BRPL_ISGS_exbus!L29</f>
        <v>-4.2421486330823654E-5</v>
      </c>
      <c r="M29" s="24">
        <f>BRPL_EOD!M29-BRPL_ISGS_exbus!M29</f>
        <v>2.0977053238055987E-3</v>
      </c>
      <c r="N29" s="24">
        <f>BRPL_EOD!N29-BRPL_ISGS_exbus!N29</f>
        <v>-1.6605391724340279E-3</v>
      </c>
      <c r="O29" s="24">
        <f>BRPL_EOD!O29-BRPL_ISGS_exbus!O29</f>
        <v>-1.0554160190423545E-3</v>
      </c>
      <c r="P29" s="24">
        <f>BRPL_EOD!P29-BRPL_ISGS_exbus!P29</f>
        <v>-3.1046331561093155E-3</v>
      </c>
      <c r="Q29" s="24">
        <f>BRPL_EOD!Q29-BRPL_ISGS_exbus!Q29</f>
        <v>2.7352548032926194E-3</v>
      </c>
      <c r="R29" s="24">
        <f>BRPL_EOD!R29-BRPL_ISGS_exbus!R29</f>
        <v>1.6205229421260015E-3</v>
      </c>
      <c r="S29" s="24">
        <f>BRPL_EOD!S29-BRPL_ISGS_exbus!S29</f>
        <v>3.9832853932573187E-3</v>
      </c>
      <c r="T29" s="24">
        <f>BRPL_EOD!T29-BRPL_ISGS_exbus!T29</f>
        <v>-1.9122348993287908E-3</v>
      </c>
      <c r="U29" s="24">
        <f>BRPL_EOD!U29-BRPL_ISGS_exbus!U29</f>
        <v>5.6513357731802216E-4</v>
      </c>
      <c r="V29" s="24">
        <f>BRPL_EOD!V29-BRPL_ISGS_exbus!V29</f>
        <v>2.1501810282487099E-4</v>
      </c>
      <c r="W29" s="24">
        <f>BRPL_EOD!W29-BRPL_ISGS_exbus!W29</f>
        <v>5.4482248995988414E-3</v>
      </c>
      <c r="X29" s="24">
        <f>BRPL_EOD!X29-BRPL_ISGS_exbus!X29</f>
        <v>-1.4535709796774654E-3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-6.2686730137784252E-4</v>
      </c>
      <c r="L30" s="24">
        <f>BRPL_EOD!L30-BRPL_ISGS_exbus!L30</f>
        <v>6.6785973189098513E-5</v>
      </c>
      <c r="M30" s="24">
        <f>BRPL_EOD!M30-BRPL_ISGS_exbus!M30</f>
        <v>2.0977053238055987E-3</v>
      </c>
      <c r="N30" s="24">
        <f>BRPL_EOD!N30-BRPL_ISGS_exbus!N30</f>
        <v>-1.6605391724340279E-3</v>
      </c>
      <c r="O30" s="24">
        <f>BRPL_EOD!O30-BRPL_ISGS_exbus!O30</f>
        <v>-1.0554160190423545E-3</v>
      </c>
      <c r="P30" s="24">
        <f>BRPL_EOD!P30-BRPL_ISGS_exbus!P30</f>
        <v>-3.1046331561093155E-3</v>
      </c>
      <c r="Q30" s="24">
        <f>BRPL_EOD!Q30-BRPL_ISGS_exbus!Q30</f>
        <v>2.7352548032926194E-3</v>
      </c>
      <c r="R30" s="24">
        <f>BRPL_EOD!R30-BRPL_ISGS_exbus!R30</f>
        <v>1.6205229421260015E-3</v>
      </c>
      <c r="S30" s="24">
        <f>BRPL_EOD!S30-BRPL_ISGS_exbus!S30</f>
        <v>3.9832853932573187E-3</v>
      </c>
      <c r="T30" s="24">
        <f>BRPL_EOD!T30-BRPL_ISGS_exbus!T30</f>
        <v>-1.9122348993287908E-3</v>
      </c>
      <c r="U30" s="24">
        <f>BRPL_EOD!U30-BRPL_ISGS_exbus!U30</f>
        <v>5.6513357731802216E-4</v>
      </c>
      <c r="V30" s="24">
        <f>BRPL_EOD!V30-BRPL_ISGS_exbus!V30</f>
        <v>2.1501810282487099E-4</v>
      </c>
      <c r="W30" s="24">
        <f>BRPL_EOD!W30-BRPL_ISGS_exbus!W30</f>
        <v>5.4482248995988414E-3</v>
      </c>
      <c r="X30" s="24">
        <f>BRPL_EOD!X30-BRPL_ISGS_exbus!X30</f>
        <v>-1.4535709796774654E-3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6.5088008102520689E-4</v>
      </c>
      <c r="L31" s="24">
        <f>BRPL_EOD!L31-BRPL_ISGS_exbus!L31</f>
        <v>1.5221427409173316E-4</v>
      </c>
      <c r="M31" s="24">
        <f>BRPL_EOD!M31-BRPL_ISGS_exbus!M31</f>
        <v>2.0977053238055987E-3</v>
      </c>
      <c r="N31" s="24">
        <f>BRPL_EOD!N31-BRPL_ISGS_exbus!N31</f>
        <v>-1.6605391724340279E-3</v>
      </c>
      <c r="O31" s="24">
        <f>BRPL_EOD!O31-BRPL_ISGS_exbus!O31</f>
        <v>-1.0554160190423545E-3</v>
      </c>
      <c r="P31" s="24">
        <f>BRPL_EOD!P31-BRPL_ISGS_exbus!P31</f>
        <v>-3.1046331561093155E-3</v>
      </c>
      <c r="Q31" s="24">
        <f>BRPL_EOD!Q31-BRPL_ISGS_exbus!Q31</f>
        <v>2.7352548032926194E-3</v>
      </c>
      <c r="R31" s="24">
        <f>BRPL_EOD!R31-BRPL_ISGS_exbus!R31</f>
        <v>1.6205229421260015E-3</v>
      </c>
      <c r="S31" s="24">
        <f>BRPL_EOD!S31-BRPL_ISGS_exbus!S31</f>
        <v>3.9832853932573187E-3</v>
      </c>
      <c r="T31" s="24">
        <f>BRPL_EOD!T31-BRPL_ISGS_exbus!T31</f>
        <v>-1.9122348993287908E-3</v>
      </c>
      <c r="U31" s="24">
        <f>BRPL_EOD!U31-BRPL_ISGS_exbus!U31</f>
        <v>5.6513357731802216E-4</v>
      </c>
      <c r="V31" s="24">
        <f>BRPL_EOD!V31-BRPL_ISGS_exbus!V31</f>
        <v>2.1501810282487099E-4</v>
      </c>
      <c r="W31" s="24">
        <f>BRPL_EOD!W31-BRPL_ISGS_exbus!W31</f>
        <v>5.4482248995988414E-3</v>
      </c>
      <c r="X31" s="24">
        <f>BRPL_EOD!X31-BRPL_ISGS_exbus!X31</f>
        <v>-1.4535709796774654E-3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-1.0614408254355112E-2</v>
      </c>
      <c r="L32" s="24">
        <f>BRPL_EOD!L32-BRPL_ISGS_exbus!L32</f>
        <v>1.3729901324666116E-4</v>
      </c>
      <c r="M32" s="24">
        <f>BRPL_EOD!M32-BRPL_ISGS_exbus!M32</f>
        <v>2.0977053238055987E-3</v>
      </c>
      <c r="N32" s="24">
        <f>BRPL_EOD!N32-BRPL_ISGS_exbus!N32</f>
        <v>-1.6605391724340279E-3</v>
      </c>
      <c r="O32" s="24">
        <f>BRPL_EOD!O32-BRPL_ISGS_exbus!O32</f>
        <v>-1.0554160190423545E-3</v>
      </c>
      <c r="P32" s="24">
        <f>BRPL_EOD!P32-BRPL_ISGS_exbus!P32</f>
        <v>-3.1046331561093155E-3</v>
      </c>
      <c r="Q32" s="24">
        <f>BRPL_EOD!Q32-BRPL_ISGS_exbus!Q32</f>
        <v>2.771491071428045E-3</v>
      </c>
      <c r="R32" s="24">
        <f>BRPL_EOD!R32-BRPL_ISGS_exbus!R32</f>
        <v>-1.8651130030917784E-3</v>
      </c>
      <c r="S32" s="24">
        <f>BRPL_EOD!S32-BRPL_ISGS_exbus!S32</f>
        <v>-2.3569249503001544E-3</v>
      </c>
      <c r="T32" s="24">
        <f>BRPL_EOD!T32-BRPL_ISGS_exbus!T32</f>
        <v>-1.9122348993287908E-3</v>
      </c>
      <c r="U32" s="24">
        <f>BRPL_EOD!U32-BRPL_ISGS_exbus!U32</f>
        <v>5.6513357731802216E-4</v>
      </c>
      <c r="V32" s="24">
        <f>BRPL_EOD!V32-BRPL_ISGS_exbus!V32</f>
        <v>2.1501810282487099E-4</v>
      </c>
      <c r="W32" s="24">
        <f>BRPL_EOD!W32-BRPL_ISGS_exbus!W32</f>
        <v>5.4482248995988414E-3</v>
      </c>
      <c r="X32" s="24">
        <f>BRPL_EOD!X32-BRPL_ISGS_exbus!X32</f>
        <v>-1.4535709796774654E-3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1.0438431283546379E-2</v>
      </c>
      <c r="L33" s="24">
        <f>BRPL_EOD!L33-BRPL_ISGS_exbus!L33</f>
        <v>1.1755752339226433E-4</v>
      </c>
      <c r="M33" s="24">
        <f>BRPL_EOD!M33-BRPL_ISGS_exbus!M33</f>
        <v>2.0977053238055987E-3</v>
      </c>
      <c r="N33" s="24">
        <f>BRPL_EOD!N33-BRPL_ISGS_exbus!N33</f>
        <v>-1.6605391724340279E-3</v>
      </c>
      <c r="O33" s="24">
        <f>BRPL_EOD!O33-BRPL_ISGS_exbus!O33</f>
        <v>-1.0554160190423545E-3</v>
      </c>
      <c r="P33" s="24">
        <f>BRPL_EOD!P33-BRPL_ISGS_exbus!P33</f>
        <v>-3.1046331561093155E-3</v>
      </c>
      <c r="Q33" s="24">
        <f>BRPL_EOD!Q33-BRPL_ISGS_exbus!Q33</f>
        <v>2.771491071428045E-3</v>
      </c>
      <c r="R33" s="24">
        <f>BRPL_EOD!R33-BRPL_ISGS_exbus!R33</f>
        <v>-1.8651130030917784E-3</v>
      </c>
      <c r="S33" s="24">
        <f>BRPL_EOD!S33-BRPL_ISGS_exbus!S33</f>
        <v>-2.3569249503001544E-3</v>
      </c>
      <c r="T33" s="24">
        <f>BRPL_EOD!T33-BRPL_ISGS_exbus!T33</f>
        <v>-1.9122348993287908E-3</v>
      </c>
      <c r="U33" s="24">
        <f>BRPL_EOD!U33-BRPL_ISGS_exbus!U33</f>
        <v>5.6513357731802216E-4</v>
      </c>
      <c r="V33" s="24">
        <f>BRPL_EOD!V33-BRPL_ISGS_exbus!V33</f>
        <v>2.1501810282487099E-4</v>
      </c>
      <c r="W33" s="24">
        <f>BRPL_EOD!W33-BRPL_ISGS_exbus!W33</f>
        <v>5.4482248995988414E-3</v>
      </c>
      <c r="X33" s="24">
        <f>BRPL_EOD!X33-BRPL_ISGS_exbus!X33</f>
        <v>-1.4535709796774654E-3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-5.749941954093174E-3</v>
      </c>
      <c r="L34" s="24">
        <f>BRPL_EOD!L34-BRPL_ISGS_exbus!L34</f>
        <v>-1.0426730529999872E-4</v>
      </c>
      <c r="M34" s="24">
        <f>BRPL_EOD!M34-BRPL_ISGS_exbus!M34</f>
        <v>2.0977053238055987E-3</v>
      </c>
      <c r="N34" s="24">
        <f>BRPL_EOD!N34-BRPL_ISGS_exbus!N34</f>
        <v>-1.6605391724340279E-3</v>
      </c>
      <c r="O34" s="24">
        <f>BRPL_EOD!O34-BRPL_ISGS_exbus!O34</f>
        <v>-1.0554160190423545E-3</v>
      </c>
      <c r="P34" s="24">
        <f>BRPL_EOD!P34-BRPL_ISGS_exbus!P34</f>
        <v>-3.1046331561093155E-3</v>
      </c>
      <c r="Q34" s="24">
        <f>BRPL_EOD!Q34-BRPL_ISGS_exbus!Q34</f>
        <v>2.771491071428045E-3</v>
      </c>
      <c r="R34" s="24">
        <f>BRPL_EOD!R34-BRPL_ISGS_exbus!R34</f>
        <v>-1.8651130030917784E-3</v>
      </c>
      <c r="S34" s="24">
        <f>BRPL_EOD!S34-BRPL_ISGS_exbus!S34</f>
        <v>-2.3569249503001544E-3</v>
      </c>
      <c r="T34" s="24">
        <f>BRPL_EOD!T34-BRPL_ISGS_exbus!T34</f>
        <v>-1.9122348993287908E-3</v>
      </c>
      <c r="U34" s="24">
        <f>BRPL_EOD!U34-BRPL_ISGS_exbus!U34</f>
        <v>5.6513357731802216E-4</v>
      </c>
      <c r="V34" s="24">
        <f>BRPL_EOD!V34-BRPL_ISGS_exbus!V34</f>
        <v>2.1501810282487099E-4</v>
      </c>
      <c r="W34" s="24">
        <f>BRPL_EOD!W34-BRPL_ISGS_exbus!W34</f>
        <v>5.4482248995988414E-3</v>
      </c>
      <c r="X34" s="24">
        <f>BRPL_EOD!X34-BRPL_ISGS_exbus!X34</f>
        <v>-1.4535709796774654E-3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-5.9112683377406938E-3</v>
      </c>
      <c r="L35" s="24">
        <f>BRPL_EOD!L35-BRPL_ISGS_exbus!L35</f>
        <v>2.3076948599154434E-5</v>
      </c>
      <c r="M35" s="24">
        <f>BRPL_EOD!M35-BRPL_ISGS_exbus!M35</f>
        <v>2.0977053238055987E-3</v>
      </c>
      <c r="N35" s="24">
        <f>BRPL_EOD!N35-BRPL_ISGS_exbus!N35</f>
        <v>-1.6605391724340279E-3</v>
      </c>
      <c r="O35" s="24">
        <f>BRPL_EOD!O35-BRPL_ISGS_exbus!O35</f>
        <v>-1.0554160190423545E-3</v>
      </c>
      <c r="P35" s="24">
        <f>BRPL_EOD!P35-BRPL_ISGS_exbus!P35</f>
        <v>-3.1046331561093155E-3</v>
      </c>
      <c r="Q35" s="24">
        <f>BRPL_EOD!Q35-BRPL_ISGS_exbus!Q35</f>
        <v>2.8081730768292346E-5</v>
      </c>
      <c r="R35" s="24">
        <f>BRPL_EOD!R35-BRPL_ISGS_exbus!R35</f>
        <v>-9.9709153514915272E-4</v>
      </c>
      <c r="S35" s="24">
        <f>BRPL_EOD!S35-BRPL_ISGS_exbus!S35</f>
        <v>-1.7543053127102581E-3</v>
      </c>
      <c r="T35" s="24">
        <f>BRPL_EOD!T35-BRPL_ISGS_exbus!T35</f>
        <v>5.0416996047442098E-4</v>
      </c>
      <c r="U35" s="24">
        <f>BRPL_EOD!U35-BRPL_ISGS_exbus!U35</f>
        <v>5.6513357731802216E-4</v>
      </c>
      <c r="V35" s="24">
        <f>BRPL_EOD!V35-BRPL_ISGS_exbus!V35</f>
        <v>2.1501810282487099E-4</v>
      </c>
      <c r="W35" s="24">
        <f>BRPL_EOD!W35-BRPL_ISGS_exbus!W35</f>
        <v>5.4482248995988414E-3</v>
      </c>
      <c r="X35" s="24">
        <f>BRPL_EOD!X35-BRPL_ISGS_exbus!X35</f>
        <v>-1.4535709796774654E-3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-5.9112683377406938E-3</v>
      </c>
      <c r="L36" s="24">
        <f>BRPL_EOD!L36-BRPL_ISGS_exbus!L36</f>
        <v>2.3076948599154434E-5</v>
      </c>
      <c r="M36" s="24">
        <f>BRPL_EOD!M36-BRPL_ISGS_exbus!M36</f>
        <v>2.0977053238055987E-3</v>
      </c>
      <c r="N36" s="24">
        <f>BRPL_EOD!N36-BRPL_ISGS_exbus!N36</f>
        <v>-1.6605391724340279E-3</v>
      </c>
      <c r="O36" s="24">
        <f>BRPL_EOD!O36-BRPL_ISGS_exbus!O36</f>
        <v>-1.0554160190423545E-3</v>
      </c>
      <c r="P36" s="24">
        <f>BRPL_EOD!P36-BRPL_ISGS_exbus!P36</f>
        <v>-3.1046331561093155E-3</v>
      </c>
      <c r="Q36" s="24">
        <f>BRPL_EOD!Q36-BRPL_ISGS_exbus!Q36</f>
        <v>2.8081730768292346E-5</v>
      </c>
      <c r="R36" s="24">
        <f>BRPL_EOD!R36-BRPL_ISGS_exbus!R36</f>
        <v>-9.9709153514915272E-4</v>
      </c>
      <c r="S36" s="24">
        <f>BRPL_EOD!S36-BRPL_ISGS_exbus!S36</f>
        <v>-1.7543053127102581E-3</v>
      </c>
      <c r="T36" s="24">
        <f>BRPL_EOD!T36-BRPL_ISGS_exbus!T36</f>
        <v>5.0416996047442098E-4</v>
      </c>
      <c r="U36" s="24">
        <f>BRPL_EOD!U36-BRPL_ISGS_exbus!U36</f>
        <v>5.6513357731802216E-4</v>
      </c>
      <c r="V36" s="24">
        <f>BRPL_EOD!V36-BRPL_ISGS_exbus!V36</f>
        <v>2.1501810282487099E-4</v>
      </c>
      <c r="W36" s="24">
        <f>BRPL_EOD!W36-BRPL_ISGS_exbus!W36</f>
        <v>5.4482248995988414E-3</v>
      </c>
      <c r="X36" s="24">
        <f>BRPL_EOD!X36-BRPL_ISGS_exbus!X36</f>
        <v>-1.4535709796774654E-3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-5.9112683377406938E-3</v>
      </c>
      <c r="L37" s="24">
        <f>BRPL_EOD!L37-BRPL_ISGS_exbus!L37</f>
        <v>2.3076948599154434E-5</v>
      </c>
      <c r="M37" s="24">
        <f>BRPL_EOD!M37-BRPL_ISGS_exbus!M37</f>
        <v>2.0977053238055987E-3</v>
      </c>
      <c r="N37" s="24">
        <f>BRPL_EOD!N37-BRPL_ISGS_exbus!N37</f>
        <v>-1.6605391724340279E-3</v>
      </c>
      <c r="O37" s="24">
        <f>BRPL_EOD!O37-BRPL_ISGS_exbus!O37</f>
        <v>-1.0554160190423545E-3</v>
      </c>
      <c r="P37" s="24">
        <f>BRPL_EOD!P37-BRPL_ISGS_exbus!P37</f>
        <v>-3.1046331561093155E-3</v>
      </c>
      <c r="Q37" s="24">
        <f>BRPL_EOD!Q37-BRPL_ISGS_exbus!Q37</f>
        <v>2.8081730768292346E-5</v>
      </c>
      <c r="R37" s="24">
        <f>BRPL_EOD!R37-BRPL_ISGS_exbus!R37</f>
        <v>2.3980690224583157E-3</v>
      </c>
      <c r="S37" s="24">
        <f>BRPL_EOD!S37-BRPL_ISGS_exbus!S37</f>
        <v>-1.7543053127102581E-3</v>
      </c>
      <c r="T37" s="24">
        <f>BRPL_EOD!T37-BRPL_ISGS_exbus!T37</f>
        <v>5.0416996047442098E-4</v>
      </c>
      <c r="U37" s="24">
        <f>BRPL_EOD!U37-BRPL_ISGS_exbus!U37</f>
        <v>5.6513357731802216E-4</v>
      </c>
      <c r="V37" s="24">
        <f>BRPL_EOD!V37-BRPL_ISGS_exbus!V37</f>
        <v>2.1501810282487099E-4</v>
      </c>
      <c r="W37" s="24">
        <f>BRPL_EOD!W37-BRPL_ISGS_exbus!W37</f>
        <v>5.4482248995988414E-3</v>
      </c>
      <c r="X37" s="24">
        <f>BRPL_EOD!X37-BRPL_ISGS_exbus!X37</f>
        <v>-1.4535709796774654E-3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-5.9112683377406938E-3</v>
      </c>
      <c r="L38" s="24">
        <f>BRPL_EOD!L38-BRPL_ISGS_exbus!L38</f>
        <v>2.3076948599154434E-5</v>
      </c>
      <c r="M38" s="24">
        <f>BRPL_EOD!M38-BRPL_ISGS_exbus!M38</f>
        <v>2.0977053238055987E-3</v>
      </c>
      <c r="N38" s="24">
        <f>BRPL_EOD!N38-BRPL_ISGS_exbus!N38</f>
        <v>-1.6605391724340279E-3</v>
      </c>
      <c r="O38" s="24">
        <f>BRPL_EOD!O38-BRPL_ISGS_exbus!O38</f>
        <v>-1.0554160190423545E-3</v>
      </c>
      <c r="P38" s="24">
        <f>BRPL_EOD!P38-BRPL_ISGS_exbus!P38</f>
        <v>-3.1046331561093155E-3</v>
      </c>
      <c r="Q38" s="24">
        <f>BRPL_EOD!Q38-BRPL_ISGS_exbus!Q38</f>
        <v>2.8081730768292346E-5</v>
      </c>
      <c r="R38" s="24">
        <f>BRPL_EOD!R38-BRPL_ISGS_exbus!R38</f>
        <v>-1.2283870967735311E-3</v>
      </c>
      <c r="S38" s="24">
        <f>BRPL_EOD!S38-BRPL_ISGS_exbus!S38</f>
        <v>-1.7543053127102581E-3</v>
      </c>
      <c r="T38" s="24">
        <f>BRPL_EOD!T38-BRPL_ISGS_exbus!T38</f>
        <v>5.0416996047442098E-4</v>
      </c>
      <c r="U38" s="24">
        <f>BRPL_EOD!U38-BRPL_ISGS_exbus!U38</f>
        <v>5.6513357731802216E-4</v>
      </c>
      <c r="V38" s="24">
        <f>BRPL_EOD!V38-BRPL_ISGS_exbus!V38</f>
        <v>2.1501810282487099E-4</v>
      </c>
      <c r="W38" s="24">
        <f>BRPL_EOD!W38-BRPL_ISGS_exbus!W38</f>
        <v>5.4482248995988414E-3</v>
      </c>
      <c r="X38" s="24">
        <f>BRPL_EOD!X38-BRPL_ISGS_exbus!X38</f>
        <v>-1.4535709796774654E-3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-5.9112683377406938E-3</v>
      </c>
      <c r="L39" s="24">
        <f>BRPL_EOD!L39-BRPL_ISGS_exbus!L39</f>
        <v>2.3076948599154434E-5</v>
      </c>
      <c r="M39" s="24">
        <f>BRPL_EOD!M39-BRPL_ISGS_exbus!M39</f>
        <v>2.0977053238055987E-3</v>
      </c>
      <c r="N39" s="24">
        <f>BRPL_EOD!N39-BRPL_ISGS_exbus!N39</f>
        <v>-1.6605391724340279E-3</v>
      </c>
      <c r="O39" s="24">
        <f>BRPL_EOD!O39-BRPL_ISGS_exbus!O39</f>
        <v>-1.0554160190423545E-3</v>
      </c>
      <c r="P39" s="24">
        <f>BRPL_EOD!P39-BRPL_ISGS_exbus!P39</f>
        <v>-3.1046331561093155E-3</v>
      </c>
      <c r="Q39" s="24">
        <f>BRPL_EOD!Q39-BRPL_ISGS_exbus!Q39</f>
        <v>2.8081730768292346E-5</v>
      </c>
      <c r="R39" s="24">
        <f>BRPL_EOD!R39-BRPL_ISGS_exbus!R39</f>
        <v>-3.2872463175124267E-3</v>
      </c>
      <c r="S39" s="24">
        <f>BRPL_EOD!S39-BRPL_ISGS_exbus!S39</f>
        <v>-1.7543053127102581E-3</v>
      </c>
      <c r="T39" s="24">
        <f>BRPL_EOD!T39-BRPL_ISGS_exbus!T39</f>
        <v>5.0416996047442098E-4</v>
      </c>
      <c r="U39" s="24">
        <f>BRPL_EOD!U39-BRPL_ISGS_exbus!U39</f>
        <v>5.6513357731802216E-4</v>
      </c>
      <c r="V39" s="24">
        <f>BRPL_EOD!V39-BRPL_ISGS_exbus!V39</f>
        <v>-2.2084747826092155E-3</v>
      </c>
      <c r="W39" s="24">
        <f>BRPL_EOD!W39-BRPL_ISGS_exbus!W39</f>
        <v>5.4482248995988414E-3</v>
      </c>
      <c r="X39" s="24">
        <f>BRPL_EOD!X39-BRPL_ISGS_exbus!X39</f>
        <v>-1.4535709796774654E-3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-5.9112683377406938E-3</v>
      </c>
      <c r="L40" s="24">
        <f>BRPL_EOD!L40-BRPL_ISGS_exbus!L40</f>
        <v>2.3076948599154434E-5</v>
      </c>
      <c r="M40" s="24">
        <f>BRPL_EOD!M40-BRPL_ISGS_exbus!M40</f>
        <v>2.0977053238055987E-3</v>
      </c>
      <c r="N40" s="24">
        <f>BRPL_EOD!N40-BRPL_ISGS_exbus!N40</f>
        <v>-1.6605391724340279E-3</v>
      </c>
      <c r="O40" s="24">
        <f>BRPL_EOD!O40-BRPL_ISGS_exbus!O40</f>
        <v>-1.0554160190423545E-3</v>
      </c>
      <c r="P40" s="24">
        <f>BRPL_EOD!P40-BRPL_ISGS_exbus!P40</f>
        <v>-3.1046331561093155E-3</v>
      </c>
      <c r="Q40" s="24">
        <f>BRPL_EOD!Q40-BRPL_ISGS_exbus!Q40</f>
        <v>2.8081730768292346E-5</v>
      </c>
      <c r="R40" s="24">
        <f>BRPL_EOD!R40-BRPL_ISGS_exbus!R40</f>
        <v>-3.2872463175124267E-3</v>
      </c>
      <c r="S40" s="24">
        <f>BRPL_EOD!S40-BRPL_ISGS_exbus!S40</f>
        <v>-1.7543053127102581E-3</v>
      </c>
      <c r="T40" s="24">
        <f>BRPL_EOD!T40-BRPL_ISGS_exbus!T40</f>
        <v>5.0416996047442098E-4</v>
      </c>
      <c r="U40" s="24">
        <f>BRPL_EOD!U40-BRPL_ISGS_exbus!U40</f>
        <v>5.6513357731802216E-4</v>
      </c>
      <c r="V40" s="24">
        <f>BRPL_EOD!V40-BRPL_ISGS_exbus!V40</f>
        <v>-2.2084747826092155E-3</v>
      </c>
      <c r="W40" s="24">
        <f>BRPL_EOD!W40-BRPL_ISGS_exbus!W40</f>
        <v>5.4482248995988414E-3</v>
      </c>
      <c r="X40" s="24">
        <f>BRPL_EOD!X40-BRPL_ISGS_exbus!X40</f>
        <v>-1.4535709796774654E-3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-5.9112683377406938E-3</v>
      </c>
      <c r="L41" s="24">
        <f>BRPL_EOD!L41-BRPL_ISGS_exbus!L41</f>
        <v>2.3076948599154434E-5</v>
      </c>
      <c r="M41" s="24">
        <f>BRPL_EOD!M41-BRPL_ISGS_exbus!M41</f>
        <v>2.0977053238055987E-3</v>
      </c>
      <c r="N41" s="24">
        <f>BRPL_EOD!N41-BRPL_ISGS_exbus!N41</f>
        <v>-1.6605391724340279E-3</v>
      </c>
      <c r="O41" s="24">
        <f>BRPL_EOD!O41-BRPL_ISGS_exbus!O41</f>
        <v>-1.0554160190423545E-3</v>
      </c>
      <c r="P41" s="24">
        <f>BRPL_EOD!P41-BRPL_ISGS_exbus!P41</f>
        <v>-3.1046331561093155E-3</v>
      </c>
      <c r="Q41" s="24">
        <f>BRPL_EOD!Q41-BRPL_ISGS_exbus!Q41</f>
        <v>2.8081730768292346E-5</v>
      </c>
      <c r="R41" s="24">
        <f>BRPL_EOD!R41-BRPL_ISGS_exbus!R41</f>
        <v>-3.2872463175124267E-3</v>
      </c>
      <c r="S41" s="24">
        <f>BRPL_EOD!S41-BRPL_ISGS_exbus!S41</f>
        <v>-1.7543053127102581E-3</v>
      </c>
      <c r="T41" s="24">
        <f>BRPL_EOD!T41-BRPL_ISGS_exbus!T41</f>
        <v>5.0416996047442098E-4</v>
      </c>
      <c r="U41" s="24">
        <f>BRPL_EOD!U41-BRPL_ISGS_exbus!U41</f>
        <v>5.6513357731802216E-4</v>
      </c>
      <c r="V41" s="24">
        <f>BRPL_EOD!V41-BRPL_ISGS_exbus!V41</f>
        <v>-2.2084747826092155E-3</v>
      </c>
      <c r="W41" s="24">
        <f>BRPL_EOD!W41-BRPL_ISGS_exbus!W41</f>
        <v>5.4482248995988414E-3</v>
      </c>
      <c r="X41" s="24">
        <f>BRPL_EOD!X41-BRPL_ISGS_exbus!X41</f>
        <v>-1.4535709796774654E-3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-5.9112683377406938E-3</v>
      </c>
      <c r="L42" s="24">
        <f>BRPL_EOD!L42-BRPL_ISGS_exbus!L42</f>
        <v>2.3076948599154434E-5</v>
      </c>
      <c r="M42" s="24">
        <f>BRPL_EOD!M42-BRPL_ISGS_exbus!M42</f>
        <v>2.0977053238055987E-3</v>
      </c>
      <c r="N42" s="24">
        <f>BRPL_EOD!N42-BRPL_ISGS_exbus!N42</f>
        <v>-1.6605391724340279E-3</v>
      </c>
      <c r="O42" s="24">
        <f>BRPL_EOD!O42-BRPL_ISGS_exbus!O42</f>
        <v>-1.0554160190423545E-3</v>
      </c>
      <c r="P42" s="24">
        <f>BRPL_EOD!P42-BRPL_ISGS_exbus!P42</f>
        <v>-3.1046331561093155E-3</v>
      </c>
      <c r="Q42" s="24">
        <f>BRPL_EOD!Q42-BRPL_ISGS_exbus!Q42</f>
        <v>2.8081730768292346E-5</v>
      </c>
      <c r="R42" s="24">
        <f>BRPL_EOD!R42-BRPL_ISGS_exbus!R42</f>
        <v>-3.2872463175124267E-3</v>
      </c>
      <c r="S42" s="24">
        <f>BRPL_EOD!S42-BRPL_ISGS_exbus!S42</f>
        <v>-1.7543053127102581E-3</v>
      </c>
      <c r="T42" s="24">
        <f>BRPL_EOD!T42-BRPL_ISGS_exbus!T42</f>
        <v>5.0416996047442098E-4</v>
      </c>
      <c r="U42" s="24">
        <f>BRPL_EOD!U42-BRPL_ISGS_exbus!U42</f>
        <v>5.6513357731802216E-4</v>
      </c>
      <c r="V42" s="24">
        <f>BRPL_EOD!V42-BRPL_ISGS_exbus!V42</f>
        <v>-2.2084747826092155E-3</v>
      </c>
      <c r="W42" s="24">
        <f>BRPL_EOD!W42-BRPL_ISGS_exbus!W42</f>
        <v>5.4482248995988414E-3</v>
      </c>
      <c r="X42" s="24">
        <f>BRPL_EOD!X42-BRPL_ISGS_exbus!X42</f>
        <v>-1.4535709796774654E-3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-5.9112683377406938E-3</v>
      </c>
      <c r="L43" s="24">
        <f>BRPL_EOD!L43-BRPL_ISGS_exbus!L43</f>
        <v>2.3076948599154434E-5</v>
      </c>
      <c r="M43" s="24">
        <f>BRPL_EOD!M43-BRPL_ISGS_exbus!M43</f>
        <v>2.0977053238055987E-3</v>
      </c>
      <c r="N43" s="24">
        <f>BRPL_EOD!N43-BRPL_ISGS_exbus!N43</f>
        <v>-1.6605391724340279E-3</v>
      </c>
      <c r="O43" s="24">
        <f>BRPL_EOD!O43-BRPL_ISGS_exbus!O43</f>
        <v>-1.0554160190423545E-3</v>
      </c>
      <c r="P43" s="24">
        <f>BRPL_EOD!P43-BRPL_ISGS_exbus!P43</f>
        <v>-3.1046331561093155E-3</v>
      </c>
      <c r="Q43" s="24">
        <f>BRPL_EOD!Q43-BRPL_ISGS_exbus!Q43</f>
        <v>2.8081730768292346E-5</v>
      </c>
      <c r="R43" s="24">
        <f>BRPL_EOD!R43-BRPL_ISGS_exbus!R43</f>
        <v>-3.2872463175124267E-3</v>
      </c>
      <c r="S43" s="24">
        <f>BRPL_EOD!S43-BRPL_ISGS_exbus!S43</f>
        <v>-1.7543053127102581E-3</v>
      </c>
      <c r="T43" s="24">
        <f>BRPL_EOD!T43-BRPL_ISGS_exbus!T43</f>
        <v>5.0416996047442098E-4</v>
      </c>
      <c r="U43" s="24">
        <f>BRPL_EOD!U43-BRPL_ISGS_exbus!U43</f>
        <v>5.6513357731802216E-4</v>
      </c>
      <c r="V43" s="24">
        <f>BRPL_EOD!V43-BRPL_ISGS_exbus!V43</f>
        <v>-2.2084747826092155E-3</v>
      </c>
      <c r="W43" s="24">
        <f>BRPL_EOD!W43-BRPL_ISGS_exbus!W43</f>
        <v>5.4482248995988414E-3</v>
      </c>
      <c r="X43" s="24">
        <f>BRPL_EOD!X43-BRPL_ISGS_exbus!X43</f>
        <v>-1.4535709796774654E-3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-5.9112683377406938E-3</v>
      </c>
      <c r="L44" s="24">
        <f>BRPL_EOD!L44-BRPL_ISGS_exbus!L44</f>
        <v>2.3076948599154434E-5</v>
      </c>
      <c r="M44" s="24">
        <f>BRPL_EOD!M44-BRPL_ISGS_exbus!M44</f>
        <v>2.0977053238055987E-3</v>
      </c>
      <c r="N44" s="24">
        <f>BRPL_EOD!N44-BRPL_ISGS_exbus!N44</f>
        <v>-1.6605391724340279E-3</v>
      </c>
      <c r="O44" s="24">
        <f>BRPL_EOD!O44-BRPL_ISGS_exbus!O44</f>
        <v>-1.0554160190423545E-3</v>
      </c>
      <c r="P44" s="24">
        <f>BRPL_EOD!P44-BRPL_ISGS_exbus!P44</f>
        <v>-3.1046331561093155E-3</v>
      </c>
      <c r="Q44" s="24">
        <f>BRPL_EOD!Q44-BRPL_ISGS_exbus!Q44</f>
        <v>2.8081730768292346E-5</v>
      </c>
      <c r="R44" s="24">
        <f>BRPL_EOD!R44-BRPL_ISGS_exbus!R44</f>
        <v>-3.2872463175124267E-3</v>
      </c>
      <c r="S44" s="24">
        <f>BRPL_EOD!S44-BRPL_ISGS_exbus!S44</f>
        <v>-1.7543053127102581E-3</v>
      </c>
      <c r="T44" s="24">
        <f>BRPL_EOD!T44-BRPL_ISGS_exbus!T44</f>
        <v>5.0416996047442098E-4</v>
      </c>
      <c r="U44" s="24">
        <f>BRPL_EOD!U44-BRPL_ISGS_exbus!U44</f>
        <v>5.6513357731802216E-4</v>
      </c>
      <c r="V44" s="24">
        <f>BRPL_EOD!V44-BRPL_ISGS_exbus!V44</f>
        <v>-2.2084747826092155E-3</v>
      </c>
      <c r="W44" s="24">
        <f>BRPL_EOD!W44-BRPL_ISGS_exbus!W44</f>
        <v>5.4482248995988414E-3</v>
      </c>
      <c r="X44" s="24">
        <f>BRPL_EOD!X44-BRPL_ISGS_exbus!X44</f>
        <v>-1.4535709796774654E-3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-5.9112683377406938E-3</v>
      </c>
      <c r="L45" s="24">
        <f>BRPL_EOD!L45-BRPL_ISGS_exbus!L45</f>
        <v>2.3076948599154434E-5</v>
      </c>
      <c r="M45" s="24">
        <f>BRPL_EOD!M45-BRPL_ISGS_exbus!M45</f>
        <v>2.0977053238055987E-3</v>
      </c>
      <c r="N45" s="24">
        <f>BRPL_EOD!N45-BRPL_ISGS_exbus!N45</f>
        <v>-1.6605391724340279E-3</v>
      </c>
      <c r="O45" s="24">
        <f>BRPL_EOD!O45-BRPL_ISGS_exbus!O45</f>
        <v>-1.0554160190423545E-3</v>
      </c>
      <c r="P45" s="24">
        <f>BRPL_EOD!P45-BRPL_ISGS_exbus!P45</f>
        <v>-3.1046331561093155E-3</v>
      </c>
      <c r="Q45" s="24">
        <f>BRPL_EOD!Q45-BRPL_ISGS_exbus!Q45</f>
        <v>2.8081730768292346E-5</v>
      </c>
      <c r="R45" s="24">
        <f>BRPL_EOD!R45-BRPL_ISGS_exbus!R45</f>
        <v>-3.2872463175124267E-3</v>
      </c>
      <c r="S45" s="24">
        <f>BRPL_EOD!S45-BRPL_ISGS_exbus!S45</f>
        <v>-1.7543053127102581E-3</v>
      </c>
      <c r="T45" s="24">
        <f>BRPL_EOD!T45-BRPL_ISGS_exbus!T45</f>
        <v>5.0416996047442098E-4</v>
      </c>
      <c r="U45" s="24">
        <f>BRPL_EOD!U45-BRPL_ISGS_exbus!U45</f>
        <v>5.6513357731802216E-4</v>
      </c>
      <c r="V45" s="24">
        <f>BRPL_EOD!V45-BRPL_ISGS_exbus!V45</f>
        <v>-2.0450413223143116E-3</v>
      </c>
      <c r="W45" s="24">
        <f>BRPL_EOD!W45-BRPL_ISGS_exbus!W45</f>
        <v>5.6056134820572368E-3</v>
      </c>
      <c r="X45" s="24">
        <f>BRPL_EOD!X45-BRPL_ISGS_exbus!X45</f>
        <v>1.4939660329815752E-3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-5.9112683377406938E-3</v>
      </c>
      <c r="L46" s="24">
        <f>BRPL_EOD!L46-BRPL_ISGS_exbus!L46</f>
        <v>2.3076948599154434E-5</v>
      </c>
      <c r="M46" s="24">
        <f>BRPL_EOD!M46-BRPL_ISGS_exbus!M46</f>
        <v>2.0977053238055987E-3</v>
      </c>
      <c r="N46" s="24">
        <f>BRPL_EOD!N46-BRPL_ISGS_exbus!N46</f>
        <v>-1.6605391724340279E-3</v>
      </c>
      <c r="O46" s="24">
        <f>BRPL_EOD!O46-BRPL_ISGS_exbus!O46</f>
        <v>-1.0554160190423545E-3</v>
      </c>
      <c r="P46" s="24">
        <f>BRPL_EOD!P46-BRPL_ISGS_exbus!P46</f>
        <v>-3.1046331561093155E-3</v>
      </c>
      <c r="Q46" s="24">
        <f>BRPL_EOD!Q46-BRPL_ISGS_exbus!Q46</f>
        <v>2.8081730768292346E-5</v>
      </c>
      <c r="R46" s="24">
        <f>BRPL_EOD!R46-BRPL_ISGS_exbus!R46</f>
        <v>-3.2872463175124267E-3</v>
      </c>
      <c r="S46" s="24">
        <f>BRPL_EOD!S46-BRPL_ISGS_exbus!S46</f>
        <v>-1.7543053127102581E-3</v>
      </c>
      <c r="T46" s="24">
        <f>BRPL_EOD!T46-BRPL_ISGS_exbus!T46</f>
        <v>5.0416996047442098E-4</v>
      </c>
      <c r="U46" s="24">
        <f>BRPL_EOD!U46-BRPL_ISGS_exbus!U46</f>
        <v>5.6513357731802216E-4</v>
      </c>
      <c r="V46" s="24">
        <f>BRPL_EOD!V46-BRPL_ISGS_exbus!V46</f>
        <v>-2.0450413223143116E-3</v>
      </c>
      <c r="W46" s="24">
        <f>BRPL_EOD!W46-BRPL_ISGS_exbus!W46</f>
        <v>1.4562906195543235E-3</v>
      </c>
      <c r="X46" s="24">
        <f>BRPL_EOD!X46-BRPL_ISGS_exbus!X46</f>
        <v>-1.2658243211589593E-3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-5.9112683377406938E-3</v>
      </c>
      <c r="L47" s="24">
        <f>BRPL_EOD!L47-BRPL_ISGS_exbus!L47</f>
        <v>2.3076948599154434E-5</v>
      </c>
      <c r="M47" s="24">
        <f>BRPL_EOD!M47-BRPL_ISGS_exbus!M47</f>
        <v>2.0977053238055987E-3</v>
      </c>
      <c r="N47" s="24">
        <f>BRPL_EOD!N47-BRPL_ISGS_exbus!N47</f>
        <v>-1.6605391724340279E-3</v>
      </c>
      <c r="O47" s="24">
        <f>BRPL_EOD!O47-BRPL_ISGS_exbus!O47</f>
        <v>4.8778843866443822E-3</v>
      </c>
      <c r="P47" s="24">
        <f>BRPL_EOD!P47-BRPL_ISGS_exbus!P47</f>
        <v>-3.1046331561093155E-3</v>
      </c>
      <c r="Q47" s="24">
        <f>BRPL_EOD!Q47-BRPL_ISGS_exbus!Q47</f>
        <v>2.8081730768292346E-5</v>
      </c>
      <c r="R47" s="24">
        <f>BRPL_EOD!R47-BRPL_ISGS_exbus!R47</f>
        <v>-3.2872463175124267E-3</v>
      </c>
      <c r="S47" s="24">
        <f>BRPL_EOD!S47-BRPL_ISGS_exbus!S47</f>
        <v>-1.7543053127102581E-3</v>
      </c>
      <c r="T47" s="24">
        <f>BRPL_EOD!T47-BRPL_ISGS_exbus!T47</f>
        <v>5.0416996047442098E-4</v>
      </c>
      <c r="U47" s="24">
        <f>BRPL_EOD!U47-BRPL_ISGS_exbus!U47</f>
        <v>5.6513357731802216E-4</v>
      </c>
      <c r="V47" s="24">
        <f>BRPL_EOD!V47-BRPL_ISGS_exbus!V47</f>
        <v>-2.0450413223143116E-3</v>
      </c>
      <c r="W47" s="24">
        <f>BRPL_EOD!W47-BRPL_ISGS_exbus!W47</f>
        <v>1.4562906195543235E-3</v>
      </c>
      <c r="X47" s="24">
        <f>BRPL_EOD!X47-BRPL_ISGS_exbus!X47</f>
        <v>-5.6293380895766632E-4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-5.9112683377406938E-3</v>
      </c>
      <c r="L48" s="24">
        <f>BRPL_EOD!L48-BRPL_ISGS_exbus!L48</f>
        <v>2.3076948599154434E-5</v>
      </c>
      <c r="M48" s="24">
        <f>BRPL_EOD!M48-BRPL_ISGS_exbus!M48</f>
        <v>2.0977053238055987E-3</v>
      </c>
      <c r="N48" s="24">
        <f>BRPL_EOD!N48-BRPL_ISGS_exbus!N48</f>
        <v>-1.6605391724340279E-3</v>
      </c>
      <c r="O48" s="24">
        <f>BRPL_EOD!O48-BRPL_ISGS_exbus!O48</f>
        <v>4.8778843866443822E-3</v>
      </c>
      <c r="P48" s="24">
        <f>BRPL_EOD!P48-BRPL_ISGS_exbus!P48</f>
        <v>-3.1046331561093155E-3</v>
      </c>
      <c r="Q48" s="24">
        <f>BRPL_EOD!Q48-BRPL_ISGS_exbus!Q48</f>
        <v>2.8081730768292346E-5</v>
      </c>
      <c r="R48" s="24">
        <f>BRPL_EOD!R48-BRPL_ISGS_exbus!R48</f>
        <v>-3.2872463175124267E-3</v>
      </c>
      <c r="S48" s="24">
        <f>BRPL_EOD!S48-BRPL_ISGS_exbus!S48</f>
        <v>-1.7543053127102581E-3</v>
      </c>
      <c r="T48" s="24">
        <f>BRPL_EOD!T48-BRPL_ISGS_exbus!T48</f>
        <v>5.0416996047442098E-4</v>
      </c>
      <c r="U48" s="24">
        <f>BRPL_EOD!U48-BRPL_ISGS_exbus!U48</f>
        <v>5.6513357731802216E-4</v>
      </c>
      <c r="V48" s="24">
        <f>BRPL_EOD!V48-BRPL_ISGS_exbus!V48</f>
        <v>1.6270972222223179E-3</v>
      </c>
      <c r="W48" s="24">
        <f>BRPL_EOD!W48-BRPL_ISGS_exbus!W48</f>
        <v>7.2621961471099894E-3</v>
      </c>
      <c r="X48" s="24">
        <f>BRPL_EOD!X48-BRPL_ISGS_exbus!X48</f>
        <v>-5.6293380895766632E-4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-5.9112683377406938E-3</v>
      </c>
      <c r="L49" s="24">
        <f>BRPL_EOD!L49-BRPL_ISGS_exbus!L49</f>
        <v>2.3076948599154434E-5</v>
      </c>
      <c r="M49" s="24">
        <f>BRPL_EOD!M49-BRPL_ISGS_exbus!M49</f>
        <v>2.0977053238055987E-3</v>
      </c>
      <c r="N49" s="24">
        <f>BRPL_EOD!N49-BRPL_ISGS_exbus!N49</f>
        <v>-1.6605391724340279E-3</v>
      </c>
      <c r="O49" s="24">
        <f>BRPL_EOD!O49-BRPL_ISGS_exbus!O49</f>
        <v>4.8778843866443822E-3</v>
      </c>
      <c r="P49" s="24">
        <f>BRPL_EOD!P49-BRPL_ISGS_exbus!P49</f>
        <v>-3.1046331561093155E-3</v>
      </c>
      <c r="Q49" s="24">
        <f>BRPL_EOD!Q49-BRPL_ISGS_exbus!Q49</f>
        <v>2.8081730768292346E-5</v>
      </c>
      <c r="R49" s="24">
        <f>BRPL_EOD!R49-BRPL_ISGS_exbus!R49</f>
        <v>-3.2872463175124267E-3</v>
      </c>
      <c r="S49" s="24">
        <f>BRPL_EOD!S49-BRPL_ISGS_exbus!S49</f>
        <v>-1.7543053127102581E-3</v>
      </c>
      <c r="T49" s="24">
        <f>BRPL_EOD!T49-BRPL_ISGS_exbus!T49</f>
        <v>5.0416996047442098E-4</v>
      </c>
      <c r="U49" s="24">
        <f>BRPL_EOD!U49-BRPL_ISGS_exbus!U49</f>
        <v>5.6513357731802216E-4</v>
      </c>
      <c r="V49" s="24">
        <f>BRPL_EOD!V49-BRPL_ISGS_exbus!V49</f>
        <v>1.6270972222223179E-3</v>
      </c>
      <c r="W49" s="24">
        <f>BRPL_EOD!W49-BRPL_ISGS_exbus!W49</f>
        <v>7.2621961471099894E-3</v>
      </c>
      <c r="X49" s="24">
        <f>BRPL_EOD!X49-BRPL_ISGS_exbus!X49</f>
        <v>-2.4037331845789822E-3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-5.9112683377406938E-3</v>
      </c>
      <c r="L50" s="24">
        <f>BRPL_EOD!L50-BRPL_ISGS_exbus!L50</f>
        <v>2.3076948599154434E-5</v>
      </c>
      <c r="M50" s="24">
        <f>BRPL_EOD!M50-BRPL_ISGS_exbus!M50</f>
        <v>2.0977053238055987E-3</v>
      </c>
      <c r="N50" s="24">
        <f>BRPL_EOD!N50-BRPL_ISGS_exbus!N50</f>
        <v>-1.6605391724340279E-3</v>
      </c>
      <c r="O50" s="24">
        <f>BRPL_EOD!O50-BRPL_ISGS_exbus!O50</f>
        <v>4.8778843866443822E-3</v>
      </c>
      <c r="P50" s="24">
        <f>BRPL_EOD!P50-BRPL_ISGS_exbus!P50</f>
        <v>-3.1046331561093155E-3</v>
      </c>
      <c r="Q50" s="24">
        <f>BRPL_EOD!Q50-BRPL_ISGS_exbus!Q50</f>
        <v>2.8081730768292346E-5</v>
      </c>
      <c r="R50" s="24">
        <f>BRPL_EOD!R50-BRPL_ISGS_exbus!R50</f>
        <v>-3.2872463175124267E-3</v>
      </c>
      <c r="S50" s="24">
        <f>BRPL_EOD!S50-BRPL_ISGS_exbus!S50</f>
        <v>-1.7543053127102581E-3</v>
      </c>
      <c r="T50" s="24">
        <f>BRPL_EOD!T50-BRPL_ISGS_exbus!T50</f>
        <v>5.0416996047442098E-4</v>
      </c>
      <c r="U50" s="24">
        <f>BRPL_EOD!U50-BRPL_ISGS_exbus!U50</f>
        <v>5.6513357731802216E-4</v>
      </c>
      <c r="V50" s="24">
        <f>BRPL_EOD!V50-BRPL_ISGS_exbus!V50</f>
        <v>1.6270972222223179E-3</v>
      </c>
      <c r="W50" s="24">
        <f>BRPL_EOD!W50-BRPL_ISGS_exbus!W50</f>
        <v>7.2621961471099894E-3</v>
      </c>
      <c r="X50" s="24">
        <f>BRPL_EOD!X50-BRPL_ISGS_exbus!X50</f>
        <v>-2.4037331845789822E-3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-1.4790304235248186E-3</v>
      </c>
      <c r="L51" s="24">
        <f>BRPL_EOD!L51-BRPL_ISGS_exbus!L51</f>
        <v>-1.0539631361794477E-4</v>
      </c>
      <c r="M51" s="24">
        <f>BRPL_EOD!M51-BRPL_ISGS_exbus!M51</f>
        <v>2.0977053238055987E-3</v>
      </c>
      <c r="N51" s="24">
        <f>BRPL_EOD!N51-BRPL_ISGS_exbus!N51</f>
        <v>-1.6605391724340279E-3</v>
      </c>
      <c r="O51" s="24">
        <f>BRPL_EOD!O51-BRPL_ISGS_exbus!O51</f>
        <v>4.8778843866443822E-3</v>
      </c>
      <c r="P51" s="24">
        <f>BRPL_EOD!P51-BRPL_ISGS_exbus!P51</f>
        <v>-3.1046331561093155E-3</v>
      </c>
      <c r="Q51" s="24">
        <f>BRPL_EOD!Q51-BRPL_ISGS_exbus!Q51</f>
        <v>-3.9705012325441658E-4</v>
      </c>
      <c r="R51" s="24">
        <f>BRPL_EOD!R51-BRPL_ISGS_exbus!R51</f>
        <v>-4.615797807552724E-3</v>
      </c>
      <c r="S51" s="24">
        <f>BRPL_EOD!S51-BRPL_ISGS_exbus!S51</f>
        <v>1.3366848958327182E-3</v>
      </c>
      <c r="T51" s="24">
        <f>BRPL_EOD!T51-BRPL_ISGS_exbus!T51</f>
        <v>5.0416996047442098E-4</v>
      </c>
      <c r="U51" s="24">
        <f>BRPL_EOD!U51-BRPL_ISGS_exbus!U51</f>
        <v>5.6513357731802216E-4</v>
      </c>
      <c r="V51" s="24">
        <f>BRPL_EOD!V51-BRPL_ISGS_exbus!V51</f>
        <v>-1.2610358565736668E-3</v>
      </c>
      <c r="W51" s="24">
        <f>BRPL_EOD!W51-BRPL_ISGS_exbus!W51</f>
        <v>6.6881941747531926E-4</v>
      </c>
      <c r="X51" s="24">
        <f>BRPL_EOD!X51-BRPL_ISGS_exbus!X51</f>
        <v>2.9303817101364871E-3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-1.4790304235248186E-3</v>
      </c>
      <c r="L52" s="24">
        <f>BRPL_EOD!L52-BRPL_ISGS_exbus!L52</f>
        <v>-1.0539631361794477E-4</v>
      </c>
      <c r="M52" s="24">
        <f>BRPL_EOD!M52-BRPL_ISGS_exbus!M52</f>
        <v>2.0977053238055987E-3</v>
      </c>
      <c r="N52" s="24">
        <f>BRPL_EOD!N52-BRPL_ISGS_exbus!N52</f>
        <v>-1.6605391724340279E-3</v>
      </c>
      <c r="O52" s="24">
        <f>BRPL_EOD!O52-BRPL_ISGS_exbus!O52</f>
        <v>4.8778843866443822E-3</v>
      </c>
      <c r="P52" s="24">
        <f>BRPL_EOD!P52-BRPL_ISGS_exbus!P52</f>
        <v>-3.1046331561093155E-3</v>
      </c>
      <c r="Q52" s="24">
        <f>BRPL_EOD!Q52-BRPL_ISGS_exbus!Q52</f>
        <v>-3.9705012325441658E-4</v>
      </c>
      <c r="R52" s="24">
        <f>BRPL_EOD!R52-BRPL_ISGS_exbus!R52</f>
        <v>-4.615797807552724E-3</v>
      </c>
      <c r="S52" s="24">
        <f>BRPL_EOD!S52-BRPL_ISGS_exbus!S52</f>
        <v>1.3366848958327182E-3</v>
      </c>
      <c r="T52" s="24">
        <f>BRPL_EOD!T52-BRPL_ISGS_exbus!T52</f>
        <v>5.0416996047442098E-4</v>
      </c>
      <c r="U52" s="24">
        <f>BRPL_EOD!U52-BRPL_ISGS_exbus!U52</f>
        <v>5.6513357731802216E-4</v>
      </c>
      <c r="V52" s="24">
        <f>BRPL_EOD!V52-BRPL_ISGS_exbus!V52</f>
        <v>-1.2610358565736668E-3</v>
      </c>
      <c r="W52" s="24">
        <f>BRPL_EOD!W52-BRPL_ISGS_exbus!W52</f>
        <v>6.6881941747531926E-4</v>
      </c>
      <c r="X52" s="24">
        <f>BRPL_EOD!X52-BRPL_ISGS_exbus!X52</f>
        <v>2.9303817101364871E-3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6.7385050670054625E-4</v>
      </c>
      <c r="L53" s="24">
        <f>BRPL_EOD!L53-BRPL_ISGS_exbus!L53</f>
        <v>-1.0539631361794477E-4</v>
      </c>
      <c r="M53" s="24">
        <f>BRPL_EOD!M53-BRPL_ISGS_exbus!M53</f>
        <v>2.0977053238055987E-3</v>
      </c>
      <c r="N53" s="24">
        <f>BRPL_EOD!N53-BRPL_ISGS_exbus!N53</f>
        <v>1.328975573088087E-3</v>
      </c>
      <c r="O53" s="24">
        <f>BRPL_EOD!O53-BRPL_ISGS_exbus!O53</f>
        <v>-1.0929159397221611E-3</v>
      </c>
      <c r="P53" s="24">
        <f>BRPL_EOD!P53-BRPL_ISGS_exbus!P53</f>
        <v>-3.1046331561093155E-3</v>
      </c>
      <c r="Q53" s="24">
        <f>BRPL_EOD!Q53-BRPL_ISGS_exbus!Q53</f>
        <v>-3.9705012325441658E-4</v>
      </c>
      <c r="R53" s="24">
        <f>BRPL_EOD!R53-BRPL_ISGS_exbus!R53</f>
        <v>-4.615797807552724E-3</v>
      </c>
      <c r="S53" s="24">
        <f>BRPL_EOD!S53-BRPL_ISGS_exbus!S53</f>
        <v>1.3366848958327182E-3</v>
      </c>
      <c r="T53" s="24">
        <f>BRPL_EOD!T53-BRPL_ISGS_exbus!T53</f>
        <v>5.0416996047442098E-4</v>
      </c>
      <c r="U53" s="24">
        <f>BRPL_EOD!U53-BRPL_ISGS_exbus!U53</f>
        <v>5.6513357731802216E-4</v>
      </c>
      <c r="V53" s="24">
        <f>BRPL_EOD!V53-BRPL_ISGS_exbus!V53</f>
        <v>-2.6056941649894583E-3</v>
      </c>
      <c r="W53" s="24">
        <f>BRPL_EOD!W53-BRPL_ISGS_exbus!W53</f>
        <v>1.4043461538459923E-3</v>
      </c>
      <c r="X53" s="24">
        <f>BRPL_EOD!X53-BRPL_ISGS_exbus!X53</f>
        <v>-1.7519251824822391E-3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6.7385050670054625E-4</v>
      </c>
      <c r="L54" s="24">
        <f>BRPL_EOD!L54-BRPL_ISGS_exbus!L54</f>
        <v>-1.0539631361794477E-4</v>
      </c>
      <c r="M54" s="24">
        <f>BRPL_EOD!M54-BRPL_ISGS_exbus!M54</f>
        <v>7.9346653761049879E-3</v>
      </c>
      <c r="N54" s="24">
        <f>BRPL_EOD!N54-BRPL_ISGS_exbus!N54</f>
        <v>1.328975573088087E-3</v>
      </c>
      <c r="O54" s="24">
        <f>BRPL_EOD!O54-BRPL_ISGS_exbus!O54</f>
        <v>-1.0929159397221611E-3</v>
      </c>
      <c r="P54" s="24">
        <f>BRPL_EOD!P54-BRPL_ISGS_exbus!P54</f>
        <v>-3.1046331561093155E-3</v>
      </c>
      <c r="Q54" s="24">
        <f>BRPL_EOD!Q54-BRPL_ISGS_exbus!Q54</f>
        <v>-3.9705012325441658E-4</v>
      </c>
      <c r="R54" s="24">
        <f>BRPL_EOD!R54-BRPL_ISGS_exbus!R54</f>
        <v>-4.615797807552724E-3</v>
      </c>
      <c r="S54" s="24">
        <f>BRPL_EOD!S54-BRPL_ISGS_exbus!S54</f>
        <v>1.3366848958327182E-3</v>
      </c>
      <c r="T54" s="24">
        <f>BRPL_EOD!T54-BRPL_ISGS_exbus!T54</f>
        <v>5.0416996047442098E-4</v>
      </c>
      <c r="U54" s="24">
        <f>BRPL_EOD!U54-BRPL_ISGS_exbus!U54</f>
        <v>5.6513357731802216E-4</v>
      </c>
      <c r="V54" s="24">
        <f>BRPL_EOD!V54-BRPL_ISGS_exbus!V54</f>
        <v>-2.6056941649894583E-3</v>
      </c>
      <c r="W54" s="24">
        <f>BRPL_EOD!W54-BRPL_ISGS_exbus!W54</f>
        <v>1.4043461538459923E-3</v>
      </c>
      <c r="X54" s="24">
        <f>BRPL_EOD!X54-BRPL_ISGS_exbus!X54</f>
        <v>-1.7519251824822391E-3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6.7385050670054625E-4</v>
      </c>
      <c r="L55" s="24">
        <f>BRPL_EOD!L55-BRPL_ISGS_exbus!L55</f>
        <v>-1.0539631361794477E-4</v>
      </c>
      <c r="M55" s="24">
        <f>BRPL_EOD!M55-BRPL_ISGS_exbus!M55</f>
        <v>7.3060933496051916E-3</v>
      </c>
      <c r="N55" s="24">
        <f>BRPL_EOD!N55-BRPL_ISGS_exbus!N55</f>
        <v>-5.8994904006226534E-4</v>
      </c>
      <c r="O55" s="24">
        <f>BRPL_EOD!O55-BRPL_ISGS_exbus!O55</f>
        <v>-1.0929159397221611E-3</v>
      </c>
      <c r="P55" s="24">
        <f>BRPL_EOD!P55-BRPL_ISGS_exbus!P55</f>
        <v>-3.1046331561093155E-3</v>
      </c>
      <c r="Q55" s="24">
        <f>BRPL_EOD!Q55-BRPL_ISGS_exbus!Q55</f>
        <v>-3.9705012325441658E-4</v>
      </c>
      <c r="R55" s="24">
        <f>BRPL_EOD!R55-BRPL_ISGS_exbus!R55</f>
        <v>-4.615797807552724E-3</v>
      </c>
      <c r="S55" s="24">
        <f>BRPL_EOD!S55-BRPL_ISGS_exbus!S55</f>
        <v>1.3366848958327182E-3</v>
      </c>
      <c r="T55" s="24">
        <f>BRPL_EOD!T55-BRPL_ISGS_exbus!T55</f>
        <v>5.0416996047442098E-4</v>
      </c>
      <c r="U55" s="24">
        <f>BRPL_EOD!U55-BRPL_ISGS_exbus!U55</f>
        <v>5.6513357731802216E-4</v>
      </c>
      <c r="V55" s="24">
        <f>BRPL_EOD!V55-BRPL_ISGS_exbus!V55</f>
        <v>-2.6056941649894583E-3</v>
      </c>
      <c r="W55" s="24">
        <f>BRPL_EOD!W55-BRPL_ISGS_exbus!W55</f>
        <v>1.4043461538459923E-3</v>
      </c>
      <c r="X55" s="24">
        <f>BRPL_EOD!X55-BRPL_ISGS_exbus!X55</f>
        <v>-1.7519251824822391E-3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6.7385050670054625E-4</v>
      </c>
      <c r="L56" s="24">
        <f>BRPL_EOD!L56-BRPL_ISGS_exbus!L56</f>
        <v>-1.0539631361794477E-4</v>
      </c>
      <c r="M56" s="24">
        <f>BRPL_EOD!M56-BRPL_ISGS_exbus!M56</f>
        <v>7.3060933496051916E-3</v>
      </c>
      <c r="N56" s="24">
        <f>BRPL_EOD!N56-BRPL_ISGS_exbus!N56</f>
        <v>-5.8994904006226534E-4</v>
      </c>
      <c r="O56" s="24">
        <f>BRPL_EOD!O56-BRPL_ISGS_exbus!O56</f>
        <v>-1.0929159397221611E-3</v>
      </c>
      <c r="P56" s="24">
        <f>BRPL_EOD!P56-BRPL_ISGS_exbus!P56</f>
        <v>-3.1046331561093155E-3</v>
      </c>
      <c r="Q56" s="24">
        <f>BRPL_EOD!Q56-BRPL_ISGS_exbus!Q56</f>
        <v>-3.9705012325441658E-4</v>
      </c>
      <c r="R56" s="24">
        <f>BRPL_EOD!R56-BRPL_ISGS_exbus!R56</f>
        <v>-4.615797807552724E-3</v>
      </c>
      <c r="S56" s="24">
        <f>BRPL_EOD!S56-BRPL_ISGS_exbus!S56</f>
        <v>1.3366848958327182E-3</v>
      </c>
      <c r="T56" s="24">
        <f>BRPL_EOD!T56-BRPL_ISGS_exbus!T56</f>
        <v>5.0416996047442098E-4</v>
      </c>
      <c r="U56" s="24">
        <f>BRPL_EOD!U56-BRPL_ISGS_exbus!U56</f>
        <v>5.6513357731802216E-4</v>
      </c>
      <c r="V56" s="24">
        <f>BRPL_EOD!V56-BRPL_ISGS_exbus!V56</f>
        <v>-2.6056941649894583E-3</v>
      </c>
      <c r="W56" s="24">
        <f>BRPL_EOD!W56-BRPL_ISGS_exbus!W56</f>
        <v>1.4043461538459923E-3</v>
      </c>
      <c r="X56" s="24">
        <f>BRPL_EOD!X56-BRPL_ISGS_exbus!X56</f>
        <v>-1.7519251824822391E-3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6.7385050670054625E-4</v>
      </c>
      <c r="L57" s="24">
        <f>BRPL_EOD!L57-BRPL_ISGS_exbus!L57</f>
        <v>-1.0539631361794477E-4</v>
      </c>
      <c r="M57" s="24">
        <f>BRPL_EOD!M57-BRPL_ISGS_exbus!M57</f>
        <v>7.3060933496051916E-3</v>
      </c>
      <c r="N57" s="24">
        <f>BRPL_EOD!N57-BRPL_ISGS_exbus!N57</f>
        <v>-4.8701677641815877E-6</v>
      </c>
      <c r="O57" s="24">
        <f>BRPL_EOD!O57-BRPL_ISGS_exbus!O57</f>
        <v>-1.0929159397221611E-3</v>
      </c>
      <c r="P57" s="24">
        <f>BRPL_EOD!P57-BRPL_ISGS_exbus!P57</f>
        <v>-3.1046331561093155E-3</v>
      </c>
      <c r="Q57" s="24">
        <f>BRPL_EOD!Q57-BRPL_ISGS_exbus!Q57</f>
        <v>-3.9705012325441658E-4</v>
      </c>
      <c r="R57" s="24">
        <f>BRPL_EOD!R57-BRPL_ISGS_exbus!R57</f>
        <v>-4.615797807552724E-3</v>
      </c>
      <c r="S57" s="24">
        <f>BRPL_EOD!S57-BRPL_ISGS_exbus!S57</f>
        <v>1.3366848958327182E-3</v>
      </c>
      <c r="T57" s="24">
        <f>BRPL_EOD!T57-BRPL_ISGS_exbus!T57</f>
        <v>5.0416996047442098E-4</v>
      </c>
      <c r="U57" s="24">
        <f>BRPL_EOD!U57-BRPL_ISGS_exbus!U57</f>
        <v>5.6513357731802216E-4</v>
      </c>
      <c r="V57" s="24">
        <f>BRPL_EOD!V57-BRPL_ISGS_exbus!V57</f>
        <v>-1.24342037036973E-3</v>
      </c>
      <c r="W57" s="24">
        <f>BRPL_EOD!W57-BRPL_ISGS_exbus!W57</f>
        <v>1.4043461538459923E-3</v>
      </c>
      <c r="X57" s="24">
        <f>BRPL_EOD!X57-BRPL_ISGS_exbus!X57</f>
        <v>-1.7519251824822391E-3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6.7385050670054625E-4</v>
      </c>
      <c r="L58" s="24">
        <f>BRPL_EOD!L58-BRPL_ISGS_exbus!L58</f>
        <v>-1.0539631361794477E-4</v>
      </c>
      <c r="M58" s="24">
        <f>BRPL_EOD!M58-BRPL_ISGS_exbus!M58</f>
        <v>7.9346653761049879E-3</v>
      </c>
      <c r="N58" s="24">
        <f>BRPL_EOD!N58-BRPL_ISGS_exbus!N58</f>
        <v>1.328975573088087E-3</v>
      </c>
      <c r="O58" s="24">
        <f>BRPL_EOD!O58-BRPL_ISGS_exbus!O58</f>
        <v>-1.0929159397221611E-3</v>
      </c>
      <c r="P58" s="24">
        <f>BRPL_EOD!P58-BRPL_ISGS_exbus!P58</f>
        <v>-3.1046331561093155E-3</v>
      </c>
      <c r="Q58" s="24">
        <f>BRPL_EOD!Q58-BRPL_ISGS_exbus!Q58</f>
        <v>-3.9705012325441658E-4</v>
      </c>
      <c r="R58" s="24">
        <f>BRPL_EOD!R58-BRPL_ISGS_exbus!R58</f>
        <v>4.400315928618781E-3</v>
      </c>
      <c r="S58" s="24">
        <f>BRPL_EOD!S58-BRPL_ISGS_exbus!S58</f>
        <v>1.3366848958327182E-3</v>
      </c>
      <c r="T58" s="24">
        <f>BRPL_EOD!T58-BRPL_ISGS_exbus!T58</f>
        <v>5.0416996047442098E-4</v>
      </c>
      <c r="U58" s="24">
        <f>BRPL_EOD!U58-BRPL_ISGS_exbus!U58</f>
        <v>5.6513357731802216E-4</v>
      </c>
      <c r="V58" s="24">
        <f>BRPL_EOD!V58-BRPL_ISGS_exbus!V58</f>
        <v>-1.24342037036973E-3</v>
      </c>
      <c r="W58" s="24">
        <f>BRPL_EOD!W58-BRPL_ISGS_exbus!W58</f>
        <v>1.4043461538459923E-3</v>
      </c>
      <c r="X58" s="24">
        <f>BRPL_EOD!X58-BRPL_ISGS_exbus!X58</f>
        <v>-1.7519251824822391E-3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6.7385050670054625E-4</v>
      </c>
      <c r="L59" s="24">
        <f>BRPL_EOD!L59-BRPL_ISGS_exbus!L59</f>
        <v>-1.0539631361794477E-4</v>
      </c>
      <c r="M59" s="24">
        <f>BRPL_EOD!M59-BRPL_ISGS_exbus!M59</f>
        <v>2.0977053238055987E-3</v>
      </c>
      <c r="N59" s="24">
        <f>BRPL_EOD!N59-BRPL_ISGS_exbus!N59</f>
        <v>-8.1797515881021354E-4</v>
      </c>
      <c r="O59" s="24">
        <f>BRPL_EOD!O59-BRPL_ISGS_exbus!O59</f>
        <v>-1.0929159397221611E-3</v>
      </c>
      <c r="P59" s="24">
        <f>BRPL_EOD!P59-BRPL_ISGS_exbus!P59</f>
        <v>-3.1046331561093155E-3</v>
      </c>
      <c r="Q59" s="24">
        <f>BRPL_EOD!Q59-BRPL_ISGS_exbus!Q59</f>
        <v>1.0325983989316612E-3</v>
      </c>
      <c r="R59" s="24">
        <f>BRPL_EOD!R59-BRPL_ISGS_exbus!R59</f>
        <v>-1.5274422628941409E-3</v>
      </c>
      <c r="S59" s="24">
        <f>BRPL_EOD!S59-BRPL_ISGS_exbus!S59</f>
        <v>2.0511850267386222E-3</v>
      </c>
      <c r="T59" s="24">
        <f>BRPL_EOD!T59-BRPL_ISGS_exbus!T59</f>
        <v>5.0416996047442098E-4</v>
      </c>
      <c r="U59" s="24">
        <f>BRPL_EOD!U59-BRPL_ISGS_exbus!U59</f>
        <v>5.6513357731802216E-4</v>
      </c>
      <c r="V59" s="24">
        <f>BRPL_EOD!V59-BRPL_ISGS_exbus!V59</f>
        <v>1.1140298786185276E-3</v>
      </c>
      <c r="W59" s="24">
        <f>BRPL_EOD!W59-BRPL_ISGS_exbus!W59</f>
        <v>-1.2164537097820727E-3</v>
      </c>
      <c r="X59" s="24">
        <f>BRPL_EOD!X59-BRPL_ISGS_exbus!X59</f>
        <v>3.1087981967914402E-4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6.7385050670054625E-4</v>
      </c>
      <c r="L60" s="24">
        <f>BRPL_EOD!L60-BRPL_ISGS_exbus!L60</f>
        <v>-1.0539631361794477E-4</v>
      </c>
      <c r="M60" s="24">
        <f>BRPL_EOD!M60-BRPL_ISGS_exbus!M60</f>
        <v>2.0977053238055987E-3</v>
      </c>
      <c r="N60" s="24">
        <f>BRPL_EOD!N60-BRPL_ISGS_exbus!N60</f>
        <v>-8.1797515881021354E-4</v>
      </c>
      <c r="O60" s="24">
        <f>BRPL_EOD!O60-BRPL_ISGS_exbus!O60</f>
        <v>-1.0929159397221611E-3</v>
      </c>
      <c r="P60" s="24">
        <f>BRPL_EOD!P60-BRPL_ISGS_exbus!P60</f>
        <v>-3.1046331561093155E-3</v>
      </c>
      <c r="Q60" s="24">
        <f>BRPL_EOD!Q60-BRPL_ISGS_exbus!Q60</f>
        <v>1.0325983989316612E-3</v>
      </c>
      <c r="R60" s="24">
        <f>BRPL_EOD!R60-BRPL_ISGS_exbus!R60</f>
        <v>-1.5274422628941409E-3</v>
      </c>
      <c r="S60" s="24">
        <f>BRPL_EOD!S60-BRPL_ISGS_exbus!S60</f>
        <v>2.0511850267386222E-3</v>
      </c>
      <c r="T60" s="24">
        <f>BRPL_EOD!T60-BRPL_ISGS_exbus!T60</f>
        <v>5.0416996047442098E-4</v>
      </c>
      <c r="U60" s="24">
        <f>BRPL_EOD!U60-BRPL_ISGS_exbus!U60</f>
        <v>5.6513357731802216E-4</v>
      </c>
      <c r="V60" s="24">
        <f>BRPL_EOD!V60-BRPL_ISGS_exbus!V60</f>
        <v>1.1140298786185276E-3</v>
      </c>
      <c r="W60" s="24">
        <f>BRPL_EOD!W60-BRPL_ISGS_exbus!W60</f>
        <v>-1.2164537097820727E-3</v>
      </c>
      <c r="X60" s="24">
        <f>BRPL_EOD!X60-BRPL_ISGS_exbus!X60</f>
        <v>3.1087981967914402E-4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6.7385050670054625E-4</v>
      </c>
      <c r="L61" s="24">
        <f>BRPL_EOD!L61-BRPL_ISGS_exbus!L61</f>
        <v>2.0420470519333378E-4</v>
      </c>
      <c r="M61" s="24">
        <f>BRPL_EOD!M61-BRPL_ISGS_exbus!M61</f>
        <v>2.0977053238055987E-3</v>
      </c>
      <c r="N61" s="24">
        <f>BRPL_EOD!N61-BRPL_ISGS_exbus!N61</f>
        <v>-8.1797515881021354E-4</v>
      </c>
      <c r="O61" s="24">
        <f>BRPL_EOD!O61-BRPL_ISGS_exbus!O61</f>
        <v>-1.0929159397221611E-3</v>
      </c>
      <c r="P61" s="24">
        <f>BRPL_EOD!P61-BRPL_ISGS_exbus!P61</f>
        <v>-3.1046331561093155E-3</v>
      </c>
      <c r="Q61" s="24">
        <f>BRPL_EOD!Q61-BRPL_ISGS_exbus!Q61</f>
        <v>1.0325983989316612E-3</v>
      </c>
      <c r="R61" s="24">
        <f>BRPL_EOD!R61-BRPL_ISGS_exbus!R61</f>
        <v>-1.5274422628941409E-3</v>
      </c>
      <c r="S61" s="24">
        <f>BRPL_EOD!S61-BRPL_ISGS_exbus!S61</f>
        <v>2.0511850267386222E-3</v>
      </c>
      <c r="T61" s="24">
        <f>BRPL_EOD!T61-BRPL_ISGS_exbus!T61</f>
        <v>5.0416996047442098E-4</v>
      </c>
      <c r="U61" s="24">
        <f>BRPL_EOD!U61-BRPL_ISGS_exbus!U61</f>
        <v>5.6513357731802216E-4</v>
      </c>
      <c r="V61" s="24">
        <f>BRPL_EOD!V61-BRPL_ISGS_exbus!V61</f>
        <v>4.7249184782609532E-3</v>
      </c>
      <c r="W61" s="24">
        <f>BRPL_EOD!W61-BRPL_ISGS_exbus!W61</f>
        <v>1.4562906195543235E-3</v>
      </c>
      <c r="X61" s="24">
        <f>BRPL_EOD!X61-BRPL_ISGS_exbus!X61</f>
        <v>2.2966363128062994E-3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6.7385050670054625E-4</v>
      </c>
      <c r="L62" s="24">
        <f>BRPL_EOD!L62-BRPL_ISGS_exbus!L62</f>
        <v>3.0277243015675026E-4</v>
      </c>
      <c r="M62" s="24">
        <f>BRPL_EOD!M62-BRPL_ISGS_exbus!M62</f>
        <v>2.0977053238055987E-3</v>
      </c>
      <c r="N62" s="24">
        <f>BRPL_EOD!N62-BRPL_ISGS_exbus!N62</f>
        <v>-8.1797515881021354E-4</v>
      </c>
      <c r="O62" s="24">
        <f>BRPL_EOD!O62-BRPL_ISGS_exbus!O62</f>
        <v>-1.0929159397221611E-3</v>
      </c>
      <c r="P62" s="24">
        <f>BRPL_EOD!P62-BRPL_ISGS_exbus!P62</f>
        <v>-3.1046331561093155E-3</v>
      </c>
      <c r="Q62" s="24">
        <f>BRPL_EOD!Q62-BRPL_ISGS_exbus!Q62</f>
        <v>1.0325983989316612E-3</v>
      </c>
      <c r="R62" s="24">
        <f>BRPL_EOD!R62-BRPL_ISGS_exbus!R62</f>
        <v>-4.8644190871272031E-4</v>
      </c>
      <c r="S62" s="24">
        <f>BRPL_EOD!S62-BRPL_ISGS_exbus!S62</f>
        <v>2.0511850267386222E-3</v>
      </c>
      <c r="T62" s="24">
        <f>BRPL_EOD!T62-BRPL_ISGS_exbus!T62</f>
        <v>5.0416996047442098E-4</v>
      </c>
      <c r="U62" s="24">
        <f>BRPL_EOD!U62-BRPL_ISGS_exbus!U62</f>
        <v>5.6513357731802216E-4</v>
      </c>
      <c r="V62" s="24">
        <f>BRPL_EOD!V62-BRPL_ISGS_exbus!V62</f>
        <v>4.6184545454508452E-4</v>
      </c>
      <c r="W62" s="24">
        <f>BRPL_EOD!W62-BRPL_ISGS_exbus!W62</f>
        <v>1.4562906195543235E-3</v>
      </c>
      <c r="X62" s="24">
        <f>BRPL_EOD!X62-BRPL_ISGS_exbus!X62</f>
        <v>2.2966363128062994E-3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3.395681216943558E-3</v>
      </c>
      <c r="L63" s="24">
        <f>BRPL_EOD!L63-BRPL_ISGS_exbus!L63</f>
        <v>-9.8885171954776752E-5</v>
      </c>
      <c r="M63" s="24">
        <f>BRPL_EOD!M63-BRPL_ISGS_exbus!M63</f>
        <v>2.0977053238055987E-3</v>
      </c>
      <c r="N63" s="24">
        <f>BRPL_EOD!N63-BRPL_ISGS_exbus!N63</f>
        <v>5.9489801869787584E-3</v>
      </c>
      <c r="O63" s="24">
        <f>BRPL_EOD!O63-BRPL_ISGS_exbus!O63</f>
        <v>4.8778843866443822E-3</v>
      </c>
      <c r="P63" s="24">
        <f>BRPL_EOD!P63-BRPL_ISGS_exbus!P63</f>
        <v>-3.1046331561093155E-3</v>
      </c>
      <c r="Q63" s="24">
        <f>BRPL_EOD!Q63-BRPL_ISGS_exbus!Q63</f>
        <v>3.8325504919729525E-3</v>
      </c>
      <c r="R63" s="24">
        <f>BRPL_EOD!R63-BRPL_ISGS_exbus!R63</f>
        <v>-4.8644190871272031E-4</v>
      </c>
      <c r="S63" s="24">
        <f>BRPL_EOD!S63-BRPL_ISGS_exbus!S63</f>
        <v>2.8773841336118267E-3</v>
      </c>
      <c r="T63" s="24">
        <f>BRPL_EOD!T63-BRPL_ISGS_exbus!T63</f>
        <v>-1.9122348993287908E-3</v>
      </c>
      <c r="U63" s="24">
        <f>BRPL_EOD!U63-BRPL_ISGS_exbus!U63</f>
        <v>5.6513357731802216E-4</v>
      </c>
      <c r="V63" s="24">
        <f>BRPL_EOD!V63-BRPL_ISGS_exbus!V63</f>
        <v>4.6184545454508452E-4</v>
      </c>
      <c r="W63" s="24">
        <f>BRPL_EOD!W63-BRPL_ISGS_exbus!W63</f>
        <v>1.4562906195543235E-3</v>
      </c>
      <c r="X63" s="24">
        <f>BRPL_EOD!X63-BRPL_ISGS_exbus!X63</f>
        <v>2.2966363128062994E-3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-4.7203313192767382E-4</v>
      </c>
      <c r="L64" s="24">
        <f>BRPL_EOD!L64-BRPL_ISGS_exbus!L64</f>
        <v>1.8683556467991025E-4</v>
      </c>
      <c r="M64" s="24">
        <f>BRPL_EOD!M64-BRPL_ISGS_exbus!M64</f>
        <v>2.0977053238055987E-3</v>
      </c>
      <c r="N64" s="24">
        <f>BRPL_EOD!N64-BRPL_ISGS_exbus!N64</f>
        <v>-1.6605391724340279E-3</v>
      </c>
      <c r="O64" s="24">
        <f>BRPL_EOD!O64-BRPL_ISGS_exbus!O64</f>
        <v>4.8778843866443822E-3</v>
      </c>
      <c r="P64" s="24">
        <f>BRPL_EOD!P64-BRPL_ISGS_exbus!P64</f>
        <v>-3.1046331561093155E-3</v>
      </c>
      <c r="Q64" s="24">
        <f>BRPL_EOD!Q64-BRPL_ISGS_exbus!Q64</f>
        <v>3.8325504919729525E-3</v>
      </c>
      <c r="R64" s="24">
        <f>BRPL_EOD!R64-BRPL_ISGS_exbus!R64</f>
        <v>-4.8644190871272031E-4</v>
      </c>
      <c r="S64" s="24">
        <f>BRPL_EOD!S64-BRPL_ISGS_exbus!S64</f>
        <v>2.8773841336118267E-3</v>
      </c>
      <c r="T64" s="24">
        <f>BRPL_EOD!T64-BRPL_ISGS_exbus!T64</f>
        <v>-1.9122348993287908E-3</v>
      </c>
      <c r="U64" s="24">
        <f>BRPL_EOD!U64-BRPL_ISGS_exbus!U64</f>
        <v>5.6513357731802216E-4</v>
      </c>
      <c r="V64" s="24">
        <f>BRPL_EOD!V64-BRPL_ISGS_exbus!V64</f>
        <v>4.6184545454508452E-4</v>
      </c>
      <c r="W64" s="24">
        <f>BRPL_EOD!W64-BRPL_ISGS_exbus!W64</f>
        <v>1.4562906195543235E-3</v>
      </c>
      <c r="X64" s="24">
        <f>BRPL_EOD!X64-BRPL_ISGS_exbus!X64</f>
        <v>2.2966363128062994E-3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3.5869580457870143E-3</v>
      </c>
      <c r="L65" s="24">
        <f>BRPL_EOD!L65-BRPL_ISGS_exbus!L65</f>
        <v>1.3568803197117063E-4</v>
      </c>
      <c r="M65" s="24">
        <f>BRPL_EOD!M65-BRPL_ISGS_exbus!M65</f>
        <v>2.0977053238055987E-3</v>
      </c>
      <c r="N65" s="24">
        <f>BRPL_EOD!N65-BRPL_ISGS_exbus!N65</f>
        <v>-1.6605391724340279E-3</v>
      </c>
      <c r="O65" s="24">
        <f>BRPL_EOD!O65-BRPL_ISGS_exbus!O65</f>
        <v>4.8778843866443822E-3</v>
      </c>
      <c r="P65" s="24">
        <f>BRPL_EOD!P65-BRPL_ISGS_exbus!P65</f>
        <v>-3.1046331561093155E-3</v>
      </c>
      <c r="Q65" s="24">
        <f>BRPL_EOD!Q65-BRPL_ISGS_exbus!Q65</f>
        <v>3.8325504919729525E-3</v>
      </c>
      <c r="R65" s="24">
        <f>BRPL_EOD!R65-BRPL_ISGS_exbus!R65</f>
        <v>-1.8651130030917784E-3</v>
      </c>
      <c r="S65" s="24">
        <f>BRPL_EOD!S65-BRPL_ISGS_exbus!S65</f>
        <v>2.8773841336118267E-3</v>
      </c>
      <c r="T65" s="24">
        <f>BRPL_EOD!T65-BRPL_ISGS_exbus!T65</f>
        <v>-1.9122348993287908E-3</v>
      </c>
      <c r="U65" s="24">
        <f>BRPL_EOD!U65-BRPL_ISGS_exbus!U65</f>
        <v>5.6513357731802216E-4</v>
      </c>
      <c r="V65" s="24">
        <f>BRPL_EOD!V65-BRPL_ISGS_exbus!V65</f>
        <v>4.6184545454508452E-4</v>
      </c>
      <c r="W65" s="24">
        <f>BRPL_EOD!W65-BRPL_ISGS_exbus!W65</f>
        <v>5.4482248995988414E-3</v>
      </c>
      <c r="X65" s="24">
        <f>BRPL_EOD!X65-BRPL_ISGS_exbus!X65</f>
        <v>-1.4535709796774654E-3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-4.9312765958120508E-4</v>
      </c>
      <c r="L66" s="24">
        <f>BRPL_EOD!L66-BRPL_ISGS_exbus!L66</f>
        <v>1.4643819638138211E-4</v>
      </c>
      <c r="M66" s="24">
        <f>BRPL_EOD!M66-BRPL_ISGS_exbus!M66</f>
        <v>2.0977053238055987E-3</v>
      </c>
      <c r="N66" s="24">
        <f>BRPL_EOD!N66-BRPL_ISGS_exbus!N66</f>
        <v>-1.6605391724340279E-3</v>
      </c>
      <c r="O66" s="24">
        <f>BRPL_EOD!O66-BRPL_ISGS_exbus!O66</f>
        <v>4.8778843866443822E-3</v>
      </c>
      <c r="P66" s="24">
        <f>BRPL_EOD!P66-BRPL_ISGS_exbus!P66</f>
        <v>-3.1046331561093155E-3</v>
      </c>
      <c r="Q66" s="24">
        <f>BRPL_EOD!Q66-BRPL_ISGS_exbus!Q66</f>
        <v>3.8325504919729525E-3</v>
      </c>
      <c r="R66" s="24">
        <f>BRPL_EOD!R66-BRPL_ISGS_exbus!R66</f>
        <v>-1.8651130030917784E-3</v>
      </c>
      <c r="S66" s="24">
        <f>BRPL_EOD!S66-BRPL_ISGS_exbus!S66</f>
        <v>2.8773841336118267E-3</v>
      </c>
      <c r="T66" s="24">
        <f>BRPL_EOD!T66-BRPL_ISGS_exbus!T66</f>
        <v>-1.9122348993287908E-3</v>
      </c>
      <c r="U66" s="24">
        <f>BRPL_EOD!U66-BRPL_ISGS_exbus!U66</f>
        <v>5.6513357731802216E-4</v>
      </c>
      <c r="V66" s="24">
        <f>BRPL_EOD!V66-BRPL_ISGS_exbus!V66</f>
        <v>4.6184545454508452E-4</v>
      </c>
      <c r="W66" s="24">
        <f>BRPL_EOD!W66-BRPL_ISGS_exbus!W66</f>
        <v>5.4482248995988414E-3</v>
      </c>
      <c r="X66" s="24">
        <f>BRPL_EOD!X66-BRPL_ISGS_exbus!X66</f>
        <v>-1.4535709796774654E-3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-3.0511758719171667E-3</v>
      </c>
      <c r="L67" s="24">
        <f>BRPL_EOD!L67-BRPL_ISGS_exbus!L67</f>
        <v>1.4643819638138211E-4</v>
      </c>
      <c r="M67" s="24">
        <f>BRPL_EOD!M67-BRPL_ISGS_exbus!M67</f>
        <v>2.0977053238055987E-3</v>
      </c>
      <c r="N67" s="24">
        <f>BRPL_EOD!N67-BRPL_ISGS_exbus!N67</f>
        <v>-1.6605391724340279E-3</v>
      </c>
      <c r="O67" s="24">
        <f>BRPL_EOD!O67-BRPL_ISGS_exbus!O67</f>
        <v>4.8778843866443822E-3</v>
      </c>
      <c r="P67" s="24">
        <f>BRPL_EOD!P67-BRPL_ISGS_exbus!P67</f>
        <v>-6.9612427257581544E-4</v>
      </c>
      <c r="Q67" s="24">
        <f>BRPL_EOD!Q67-BRPL_ISGS_exbus!Q67</f>
        <v>3.8325504919729525E-3</v>
      </c>
      <c r="R67" s="24">
        <f>BRPL_EOD!R67-BRPL_ISGS_exbus!R67</f>
        <v>1.6205229421260015E-3</v>
      </c>
      <c r="S67" s="24">
        <f>BRPL_EOD!S67-BRPL_ISGS_exbus!S67</f>
        <v>2.8773841336118267E-3</v>
      </c>
      <c r="T67" s="24">
        <f>BRPL_EOD!T67-BRPL_ISGS_exbus!T67</f>
        <v>-1.9122348993287908E-3</v>
      </c>
      <c r="U67" s="24">
        <f>BRPL_EOD!U67-BRPL_ISGS_exbus!U67</f>
        <v>5.6513357731802216E-4</v>
      </c>
      <c r="V67" s="24">
        <f>BRPL_EOD!V67-BRPL_ISGS_exbus!V67</f>
        <v>2.1501810282487099E-4</v>
      </c>
      <c r="W67" s="24">
        <f>BRPL_EOD!W67-BRPL_ISGS_exbus!W67</f>
        <v>5.4482248995988414E-3</v>
      </c>
      <c r="X67" s="24">
        <f>BRPL_EOD!X67-BRPL_ISGS_exbus!X67</f>
        <v>-1.4535709796774654E-3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-3.0511758719171667E-3</v>
      </c>
      <c r="L68" s="24">
        <f>BRPL_EOD!L68-BRPL_ISGS_exbus!L68</f>
        <v>1.4643819638138211E-4</v>
      </c>
      <c r="M68" s="24">
        <f>BRPL_EOD!M68-BRPL_ISGS_exbus!M68</f>
        <v>2.0977053238055987E-3</v>
      </c>
      <c r="N68" s="24">
        <f>BRPL_EOD!N68-BRPL_ISGS_exbus!N68</f>
        <v>-1.6605391724340279E-3</v>
      </c>
      <c r="O68" s="24">
        <f>BRPL_EOD!O68-BRPL_ISGS_exbus!O68</f>
        <v>4.8778843866443822E-3</v>
      </c>
      <c r="P68" s="24">
        <f>BRPL_EOD!P68-BRPL_ISGS_exbus!P68</f>
        <v>-6.9612427257581544E-4</v>
      </c>
      <c r="Q68" s="24">
        <f>BRPL_EOD!Q68-BRPL_ISGS_exbus!Q68</f>
        <v>3.8325504919729525E-3</v>
      </c>
      <c r="R68" s="24">
        <f>BRPL_EOD!R68-BRPL_ISGS_exbus!R68</f>
        <v>1.6205229421260015E-3</v>
      </c>
      <c r="S68" s="24">
        <f>BRPL_EOD!S68-BRPL_ISGS_exbus!S68</f>
        <v>2.8773841336118267E-3</v>
      </c>
      <c r="T68" s="24">
        <f>BRPL_EOD!T68-BRPL_ISGS_exbus!T68</f>
        <v>-1.9122348993287908E-3</v>
      </c>
      <c r="U68" s="24">
        <f>BRPL_EOD!U68-BRPL_ISGS_exbus!U68</f>
        <v>5.6513357731802216E-4</v>
      </c>
      <c r="V68" s="24">
        <f>BRPL_EOD!V68-BRPL_ISGS_exbus!V68</f>
        <v>2.1501810282487099E-4</v>
      </c>
      <c r="W68" s="24">
        <f>BRPL_EOD!W68-BRPL_ISGS_exbus!W68</f>
        <v>5.4482248995988414E-3</v>
      </c>
      <c r="X68" s="24">
        <f>BRPL_EOD!X68-BRPL_ISGS_exbus!X68</f>
        <v>-1.4535709796774654E-3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-3.0511758719171667E-3</v>
      </c>
      <c r="L69" s="24">
        <f>BRPL_EOD!L69-BRPL_ISGS_exbus!L69</f>
        <v>-2.4935988598429049E-6</v>
      </c>
      <c r="M69" s="24">
        <f>BRPL_EOD!M69-BRPL_ISGS_exbus!M69</f>
        <v>2.0977053238055987E-3</v>
      </c>
      <c r="N69" s="24">
        <f>BRPL_EOD!N69-BRPL_ISGS_exbus!N69</f>
        <v>-1.6605391724340279E-3</v>
      </c>
      <c r="O69" s="24">
        <f>BRPL_EOD!O69-BRPL_ISGS_exbus!O69</f>
        <v>4.8778843866443822E-3</v>
      </c>
      <c r="P69" s="24">
        <f>BRPL_EOD!P69-BRPL_ISGS_exbus!P69</f>
        <v>-6.9612427257581544E-4</v>
      </c>
      <c r="Q69" s="24">
        <f>BRPL_EOD!Q69-BRPL_ISGS_exbus!Q69</f>
        <v>3.8325504919729525E-3</v>
      </c>
      <c r="R69" s="24">
        <f>BRPL_EOD!R69-BRPL_ISGS_exbus!R69</f>
        <v>1.6205229421260015E-3</v>
      </c>
      <c r="S69" s="24">
        <f>BRPL_EOD!S69-BRPL_ISGS_exbus!S69</f>
        <v>2.8773841336118267E-3</v>
      </c>
      <c r="T69" s="24">
        <f>BRPL_EOD!T69-BRPL_ISGS_exbus!T69</f>
        <v>-1.9122348993287908E-3</v>
      </c>
      <c r="U69" s="24">
        <f>BRPL_EOD!U69-BRPL_ISGS_exbus!U69</f>
        <v>5.6513357731802216E-4</v>
      </c>
      <c r="V69" s="24">
        <f>BRPL_EOD!V69-BRPL_ISGS_exbus!V69</f>
        <v>2.1501810282487099E-4</v>
      </c>
      <c r="W69" s="24">
        <f>BRPL_EOD!W69-BRPL_ISGS_exbus!W69</f>
        <v>5.4482248995988414E-3</v>
      </c>
      <c r="X69" s="24">
        <f>BRPL_EOD!X69-BRPL_ISGS_exbus!X69</f>
        <v>-1.4535709796774654E-3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-3.0511758719171667E-3</v>
      </c>
      <c r="L70" s="24">
        <f>BRPL_EOD!L70-BRPL_ISGS_exbus!L70</f>
        <v>-2.4935988598429049E-6</v>
      </c>
      <c r="M70" s="24">
        <f>BRPL_EOD!M70-BRPL_ISGS_exbus!M70</f>
        <v>2.0977053238055987E-3</v>
      </c>
      <c r="N70" s="24">
        <f>BRPL_EOD!N70-BRPL_ISGS_exbus!N70</f>
        <v>-1.6605391724340279E-3</v>
      </c>
      <c r="O70" s="24">
        <f>BRPL_EOD!O70-BRPL_ISGS_exbus!O70</f>
        <v>4.8778843866443822E-3</v>
      </c>
      <c r="P70" s="24">
        <f>BRPL_EOD!P70-BRPL_ISGS_exbus!P70</f>
        <v>-6.9612427257581544E-4</v>
      </c>
      <c r="Q70" s="24">
        <f>BRPL_EOD!Q70-BRPL_ISGS_exbus!Q70</f>
        <v>3.8325504919729525E-3</v>
      </c>
      <c r="R70" s="24">
        <f>BRPL_EOD!R70-BRPL_ISGS_exbus!R70</f>
        <v>1.6205229421260015E-3</v>
      </c>
      <c r="S70" s="24">
        <f>BRPL_EOD!S70-BRPL_ISGS_exbus!S70</f>
        <v>2.8773841336118267E-3</v>
      </c>
      <c r="T70" s="24">
        <f>BRPL_EOD!T70-BRPL_ISGS_exbus!T70</f>
        <v>-1.9122348993287908E-3</v>
      </c>
      <c r="U70" s="24">
        <f>BRPL_EOD!U70-BRPL_ISGS_exbus!U70</f>
        <v>5.6513357731802216E-4</v>
      </c>
      <c r="V70" s="24">
        <f>BRPL_EOD!V70-BRPL_ISGS_exbus!V70</f>
        <v>2.1501810282487099E-4</v>
      </c>
      <c r="W70" s="24">
        <f>BRPL_EOD!W70-BRPL_ISGS_exbus!W70</f>
        <v>5.4482248995988414E-3</v>
      </c>
      <c r="X70" s="24">
        <f>BRPL_EOD!X70-BRPL_ISGS_exbus!X70</f>
        <v>-1.4535709796774654E-3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-3.0511758719171667E-3</v>
      </c>
      <c r="L71" s="24">
        <f>BRPL_EOD!L71-BRPL_ISGS_exbus!L71</f>
        <v>8.7836404109253863E-5</v>
      </c>
      <c r="M71" s="24">
        <f>BRPL_EOD!M71-BRPL_ISGS_exbus!M71</f>
        <v>2.0977053238055987E-3</v>
      </c>
      <c r="N71" s="24">
        <f>BRPL_EOD!N71-BRPL_ISGS_exbus!N71</f>
        <v>-1.6605391724340279E-3</v>
      </c>
      <c r="O71" s="24">
        <f>BRPL_EOD!O71-BRPL_ISGS_exbus!O71</f>
        <v>4.8778843866443822E-3</v>
      </c>
      <c r="P71" s="24">
        <f>BRPL_EOD!P71-BRPL_ISGS_exbus!P71</f>
        <v>-6.9612427257581544E-4</v>
      </c>
      <c r="Q71" s="24">
        <f>BRPL_EOD!Q71-BRPL_ISGS_exbus!Q71</f>
        <v>3.8325504919729525E-3</v>
      </c>
      <c r="R71" s="24">
        <f>BRPL_EOD!R71-BRPL_ISGS_exbus!R71</f>
        <v>1.6205229421260015E-3</v>
      </c>
      <c r="S71" s="24">
        <f>BRPL_EOD!S71-BRPL_ISGS_exbus!S71</f>
        <v>2.8773841336118267E-3</v>
      </c>
      <c r="T71" s="24">
        <f>BRPL_EOD!T71-BRPL_ISGS_exbus!T71</f>
        <v>-1.9122348993287908E-3</v>
      </c>
      <c r="U71" s="24">
        <f>BRPL_EOD!U71-BRPL_ISGS_exbus!U71</f>
        <v>5.6513357731802216E-4</v>
      </c>
      <c r="V71" s="24">
        <f>BRPL_EOD!V71-BRPL_ISGS_exbus!V71</f>
        <v>2.1501810282487099E-4</v>
      </c>
      <c r="W71" s="24">
        <f>BRPL_EOD!W71-BRPL_ISGS_exbus!W71</f>
        <v>5.4482248995988414E-3</v>
      </c>
      <c r="X71" s="24">
        <f>BRPL_EOD!X71-BRPL_ISGS_exbus!X71</f>
        <v>-1.4535709796774654E-3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-3.0511758719171667E-3</v>
      </c>
      <c r="L72" s="24">
        <f>BRPL_EOD!L72-BRPL_ISGS_exbus!L72</f>
        <v>-2.4935988598429049E-6</v>
      </c>
      <c r="M72" s="24">
        <f>BRPL_EOD!M72-BRPL_ISGS_exbus!M72</f>
        <v>2.0977053238055987E-3</v>
      </c>
      <c r="N72" s="24">
        <f>BRPL_EOD!N72-BRPL_ISGS_exbus!N72</f>
        <v>-1.6605391724340279E-3</v>
      </c>
      <c r="O72" s="24">
        <f>BRPL_EOD!O72-BRPL_ISGS_exbus!O72</f>
        <v>4.8778843866443822E-3</v>
      </c>
      <c r="P72" s="24">
        <f>BRPL_EOD!P72-BRPL_ISGS_exbus!P72</f>
        <v>-6.9612427257581544E-4</v>
      </c>
      <c r="Q72" s="24">
        <f>BRPL_EOD!Q72-BRPL_ISGS_exbus!Q72</f>
        <v>3.8325504919729525E-3</v>
      </c>
      <c r="R72" s="24">
        <f>BRPL_EOD!R72-BRPL_ISGS_exbus!R72</f>
        <v>1.6205229421260015E-3</v>
      </c>
      <c r="S72" s="24">
        <f>BRPL_EOD!S72-BRPL_ISGS_exbus!S72</f>
        <v>2.8773841336118267E-3</v>
      </c>
      <c r="T72" s="24">
        <f>BRPL_EOD!T72-BRPL_ISGS_exbus!T72</f>
        <v>-1.9122348993287908E-3</v>
      </c>
      <c r="U72" s="24">
        <f>BRPL_EOD!U72-BRPL_ISGS_exbus!U72</f>
        <v>5.6513357731802216E-4</v>
      </c>
      <c r="V72" s="24">
        <f>BRPL_EOD!V72-BRPL_ISGS_exbus!V72</f>
        <v>2.1501810282487099E-4</v>
      </c>
      <c r="W72" s="24">
        <f>BRPL_EOD!W72-BRPL_ISGS_exbus!W72</f>
        <v>5.4482248995988414E-3</v>
      </c>
      <c r="X72" s="24">
        <f>BRPL_EOD!X72-BRPL_ISGS_exbus!X72</f>
        <v>-1.4535709796774654E-3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-3.0511758719171667E-3</v>
      </c>
      <c r="L73" s="24">
        <f>BRPL_EOD!L73-BRPL_ISGS_exbus!L73</f>
        <v>5.8135450984764248E-5</v>
      </c>
      <c r="M73" s="24">
        <f>BRPL_EOD!M73-BRPL_ISGS_exbus!M73</f>
        <v>2.0977053238055987E-3</v>
      </c>
      <c r="N73" s="24">
        <f>BRPL_EOD!N73-BRPL_ISGS_exbus!N73</f>
        <v>-1.6605391724340279E-3</v>
      </c>
      <c r="O73" s="24">
        <f>BRPL_EOD!O73-BRPL_ISGS_exbus!O73</f>
        <v>4.8778843866443822E-3</v>
      </c>
      <c r="P73" s="24">
        <f>BRPL_EOD!P73-BRPL_ISGS_exbus!P73</f>
        <v>-6.9612427257581544E-4</v>
      </c>
      <c r="Q73" s="24">
        <f>BRPL_EOD!Q73-BRPL_ISGS_exbus!Q73</f>
        <v>3.8325504919729525E-3</v>
      </c>
      <c r="R73" s="24">
        <f>BRPL_EOD!R73-BRPL_ISGS_exbus!R73</f>
        <v>1.6205229421260015E-3</v>
      </c>
      <c r="S73" s="24">
        <f>BRPL_EOD!S73-BRPL_ISGS_exbus!S73</f>
        <v>2.8773841336118267E-3</v>
      </c>
      <c r="T73" s="24">
        <f>BRPL_EOD!T73-BRPL_ISGS_exbus!T73</f>
        <v>-1.9122348993287908E-3</v>
      </c>
      <c r="U73" s="24">
        <f>BRPL_EOD!U73-BRPL_ISGS_exbus!U73</f>
        <v>5.6513357731802216E-4</v>
      </c>
      <c r="V73" s="24">
        <f>BRPL_EOD!V73-BRPL_ISGS_exbus!V73</f>
        <v>2.1501810282487099E-4</v>
      </c>
      <c r="W73" s="24">
        <f>BRPL_EOD!W73-BRPL_ISGS_exbus!W73</f>
        <v>5.4482248995988414E-3</v>
      </c>
      <c r="X73" s="24">
        <f>BRPL_EOD!X73-BRPL_ISGS_exbus!X73</f>
        <v>-1.4535709796774654E-3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-3.0511758719171667E-3</v>
      </c>
      <c r="L74" s="24">
        <f>BRPL_EOD!L74-BRPL_ISGS_exbus!L74</f>
        <v>5.8135450984764248E-5</v>
      </c>
      <c r="M74" s="24">
        <f>BRPL_EOD!M74-BRPL_ISGS_exbus!M74</f>
        <v>2.0977053238055987E-3</v>
      </c>
      <c r="N74" s="24">
        <f>BRPL_EOD!N74-BRPL_ISGS_exbus!N74</f>
        <v>-1.6605391724340279E-3</v>
      </c>
      <c r="O74" s="24">
        <f>BRPL_EOD!O74-BRPL_ISGS_exbus!O74</f>
        <v>4.8778843866443822E-3</v>
      </c>
      <c r="P74" s="24">
        <f>BRPL_EOD!P74-BRPL_ISGS_exbus!P74</f>
        <v>-6.9612427257581544E-4</v>
      </c>
      <c r="Q74" s="24">
        <f>BRPL_EOD!Q74-BRPL_ISGS_exbus!Q74</f>
        <v>4.3299906279283817E-3</v>
      </c>
      <c r="R74" s="24">
        <f>BRPL_EOD!R74-BRPL_ISGS_exbus!R74</f>
        <v>1.6205229421260015E-3</v>
      </c>
      <c r="S74" s="24">
        <f>BRPL_EOD!S74-BRPL_ISGS_exbus!S74</f>
        <v>3.9832853932573187E-3</v>
      </c>
      <c r="T74" s="24">
        <f>BRPL_EOD!T74-BRPL_ISGS_exbus!T74</f>
        <v>-1.9122348993287908E-3</v>
      </c>
      <c r="U74" s="24">
        <f>BRPL_EOD!U74-BRPL_ISGS_exbus!U74</f>
        <v>5.6513357731802216E-4</v>
      </c>
      <c r="V74" s="24">
        <f>BRPL_EOD!V74-BRPL_ISGS_exbus!V74</f>
        <v>2.1501810282487099E-4</v>
      </c>
      <c r="W74" s="24">
        <f>BRPL_EOD!W74-BRPL_ISGS_exbus!W74</f>
        <v>5.4482248995988414E-3</v>
      </c>
      <c r="X74" s="24">
        <f>BRPL_EOD!X74-BRPL_ISGS_exbus!X74</f>
        <v>-1.4535709796774654E-3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-3.0511758719171667E-3</v>
      </c>
      <c r="L75" s="24">
        <f>BRPL_EOD!L75-BRPL_ISGS_exbus!L75</f>
        <v>-1.1601009796180506E-4</v>
      </c>
      <c r="M75" s="24">
        <f>BRPL_EOD!M75-BRPL_ISGS_exbus!M75</f>
        <v>2.0977053238055987E-3</v>
      </c>
      <c r="N75" s="24">
        <f>BRPL_EOD!N75-BRPL_ISGS_exbus!N75</f>
        <v>-1.6605391724340279E-3</v>
      </c>
      <c r="O75" s="24">
        <f>BRPL_EOD!O75-BRPL_ISGS_exbus!O75</f>
        <v>4.8778843866443822E-3</v>
      </c>
      <c r="P75" s="24">
        <f>BRPL_EOD!P75-BRPL_ISGS_exbus!P75</f>
        <v>-6.9612427257581544E-4</v>
      </c>
      <c r="Q75" s="24">
        <f>BRPL_EOD!Q75-BRPL_ISGS_exbus!Q75</f>
        <v>2.7352548032926194E-3</v>
      </c>
      <c r="R75" s="24">
        <f>BRPL_EOD!R75-BRPL_ISGS_exbus!R75</f>
        <v>1.6205229421260015E-3</v>
      </c>
      <c r="S75" s="24">
        <f>BRPL_EOD!S75-BRPL_ISGS_exbus!S75</f>
        <v>3.9832853932573187E-3</v>
      </c>
      <c r="T75" s="24">
        <f>BRPL_EOD!T75-BRPL_ISGS_exbus!T75</f>
        <v>-1.9122348993287908E-3</v>
      </c>
      <c r="U75" s="24">
        <f>BRPL_EOD!U75-BRPL_ISGS_exbus!U75</f>
        <v>5.6513357731802216E-4</v>
      </c>
      <c r="V75" s="24">
        <f>BRPL_EOD!V75-BRPL_ISGS_exbus!V75</f>
        <v>2.1501810282487099E-4</v>
      </c>
      <c r="W75" s="24">
        <f>BRPL_EOD!W75-BRPL_ISGS_exbus!W75</f>
        <v>5.4482248995988414E-3</v>
      </c>
      <c r="X75" s="24">
        <f>BRPL_EOD!X75-BRPL_ISGS_exbus!X75</f>
        <v>-1.4535709796774654E-3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-6.2686730137784252E-4</v>
      </c>
      <c r="L76" s="24">
        <f>BRPL_EOD!L76-BRPL_ISGS_exbus!L76</f>
        <v>-1.670919260732262E-5</v>
      </c>
      <c r="M76" s="24">
        <f>BRPL_EOD!M76-BRPL_ISGS_exbus!M76</f>
        <v>2.0977053238055987E-3</v>
      </c>
      <c r="N76" s="24">
        <f>BRPL_EOD!N76-BRPL_ISGS_exbus!N76</f>
        <v>-1.6605391724340279E-3</v>
      </c>
      <c r="O76" s="24">
        <f>BRPL_EOD!O76-BRPL_ISGS_exbus!O76</f>
        <v>4.8778843866443822E-3</v>
      </c>
      <c r="P76" s="24">
        <f>BRPL_EOD!P76-BRPL_ISGS_exbus!P76</f>
        <v>-6.9612427257581544E-4</v>
      </c>
      <c r="Q76" s="24">
        <f>BRPL_EOD!Q76-BRPL_ISGS_exbus!Q76</f>
        <v>2.7352548032926194E-3</v>
      </c>
      <c r="R76" s="24">
        <f>BRPL_EOD!R76-BRPL_ISGS_exbus!R76</f>
        <v>1.6205229421260015E-3</v>
      </c>
      <c r="S76" s="24">
        <f>BRPL_EOD!S76-BRPL_ISGS_exbus!S76</f>
        <v>3.9832853932573187E-3</v>
      </c>
      <c r="T76" s="24">
        <f>BRPL_EOD!T76-BRPL_ISGS_exbus!T76</f>
        <v>-1.9122348993287908E-3</v>
      </c>
      <c r="U76" s="24">
        <f>BRPL_EOD!U76-BRPL_ISGS_exbus!U76</f>
        <v>5.6513357731802216E-4</v>
      </c>
      <c r="V76" s="24">
        <f>BRPL_EOD!V76-BRPL_ISGS_exbus!V76</f>
        <v>2.1501810282487099E-4</v>
      </c>
      <c r="W76" s="24">
        <f>BRPL_EOD!W76-BRPL_ISGS_exbus!W76</f>
        <v>5.4482248995988414E-3</v>
      </c>
      <c r="X76" s="24">
        <f>BRPL_EOD!X76-BRPL_ISGS_exbus!X76</f>
        <v>-1.4535709796774654E-3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-6.2686730137784252E-4</v>
      </c>
      <c r="L77" s="24">
        <f>BRPL_EOD!L77-BRPL_ISGS_exbus!L77</f>
        <v>-4.2421486330823654E-5</v>
      </c>
      <c r="M77" s="24">
        <f>BRPL_EOD!M77-BRPL_ISGS_exbus!M77</f>
        <v>2.0977053238055987E-3</v>
      </c>
      <c r="N77" s="24">
        <f>BRPL_EOD!N77-BRPL_ISGS_exbus!N77</f>
        <v>-1.6605391724340279E-3</v>
      </c>
      <c r="O77" s="24">
        <f>BRPL_EOD!O77-BRPL_ISGS_exbus!O77</f>
        <v>4.8778843866443822E-3</v>
      </c>
      <c r="P77" s="24">
        <f>BRPL_EOD!P77-BRPL_ISGS_exbus!P77</f>
        <v>-6.9612427257581544E-4</v>
      </c>
      <c r="Q77" s="24">
        <f>BRPL_EOD!Q77-BRPL_ISGS_exbus!Q77</f>
        <v>2.7352548032926194E-3</v>
      </c>
      <c r="R77" s="24">
        <f>BRPL_EOD!R77-BRPL_ISGS_exbus!R77</f>
        <v>1.6205229421260015E-3</v>
      </c>
      <c r="S77" s="24">
        <f>BRPL_EOD!S77-BRPL_ISGS_exbus!S77</f>
        <v>3.9832853932573187E-3</v>
      </c>
      <c r="T77" s="24">
        <f>BRPL_EOD!T77-BRPL_ISGS_exbus!T77</f>
        <v>-1.9122348993287908E-3</v>
      </c>
      <c r="U77" s="24">
        <f>BRPL_EOD!U77-BRPL_ISGS_exbus!U77</f>
        <v>5.6513357731802216E-4</v>
      </c>
      <c r="V77" s="24">
        <f>BRPL_EOD!V77-BRPL_ISGS_exbus!V77</f>
        <v>2.1501810282487099E-4</v>
      </c>
      <c r="W77" s="24">
        <f>BRPL_EOD!W77-BRPL_ISGS_exbus!W77</f>
        <v>5.4482248995988414E-3</v>
      </c>
      <c r="X77" s="24">
        <f>BRPL_EOD!X77-BRPL_ISGS_exbus!X77</f>
        <v>-1.4535709796774654E-3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-1.5504128253951421E-4</v>
      </c>
      <c r="L78" s="24">
        <f>BRPL_EOD!L78-BRPL_ISGS_exbus!L78</f>
        <v>-4.2421486330823654E-5</v>
      </c>
      <c r="M78" s="24">
        <f>BRPL_EOD!M78-BRPL_ISGS_exbus!M78</f>
        <v>2.0977053238055987E-3</v>
      </c>
      <c r="N78" s="24">
        <f>BRPL_EOD!N78-BRPL_ISGS_exbus!N78</f>
        <v>-1.6605391724340279E-3</v>
      </c>
      <c r="O78" s="24">
        <f>BRPL_EOD!O78-BRPL_ISGS_exbus!O78</f>
        <v>4.8778843866443822E-3</v>
      </c>
      <c r="P78" s="24">
        <f>BRPL_EOD!P78-BRPL_ISGS_exbus!P78</f>
        <v>-6.9612427257581544E-4</v>
      </c>
      <c r="Q78" s="24">
        <f>BRPL_EOD!Q78-BRPL_ISGS_exbus!Q78</f>
        <v>2.7352548032926194E-3</v>
      </c>
      <c r="R78" s="24">
        <f>BRPL_EOD!R78-BRPL_ISGS_exbus!R78</f>
        <v>1.6205229421260015E-3</v>
      </c>
      <c r="S78" s="24">
        <f>BRPL_EOD!S78-BRPL_ISGS_exbus!S78</f>
        <v>3.9832853932573187E-3</v>
      </c>
      <c r="T78" s="24">
        <f>BRPL_EOD!T78-BRPL_ISGS_exbus!T78</f>
        <v>-1.9122348993287908E-3</v>
      </c>
      <c r="U78" s="24">
        <f>BRPL_EOD!U78-BRPL_ISGS_exbus!U78</f>
        <v>5.6513357731802216E-4</v>
      </c>
      <c r="V78" s="24">
        <f>BRPL_EOD!V78-BRPL_ISGS_exbus!V78</f>
        <v>2.1501810282487099E-4</v>
      </c>
      <c r="W78" s="24">
        <f>BRPL_EOD!W78-BRPL_ISGS_exbus!W78</f>
        <v>5.4482248995988414E-3</v>
      </c>
      <c r="X78" s="24">
        <f>BRPL_EOD!X78-BRPL_ISGS_exbus!X78</f>
        <v>-1.4535709796774654E-3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-1.5504128253951421E-4</v>
      </c>
      <c r="L79" s="24">
        <f>BRPL_EOD!L79-BRPL_ISGS_exbus!L79</f>
        <v>-4.2421486330823654E-5</v>
      </c>
      <c r="M79" s="24">
        <f>BRPL_EOD!M79-BRPL_ISGS_exbus!M79</f>
        <v>2.0977053238055987E-3</v>
      </c>
      <c r="N79" s="24">
        <f>BRPL_EOD!N79-BRPL_ISGS_exbus!N79</f>
        <v>-1.6605391724340279E-3</v>
      </c>
      <c r="O79" s="24">
        <f>BRPL_EOD!O79-BRPL_ISGS_exbus!O79</f>
        <v>4.8778843866443822E-3</v>
      </c>
      <c r="P79" s="24">
        <f>BRPL_EOD!P79-BRPL_ISGS_exbus!P79</f>
        <v>-6.9612427257581544E-4</v>
      </c>
      <c r="Q79" s="24">
        <f>BRPL_EOD!Q79-BRPL_ISGS_exbus!Q79</f>
        <v>2.7352548032926194E-3</v>
      </c>
      <c r="R79" s="24">
        <f>BRPL_EOD!R79-BRPL_ISGS_exbus!R79</f>
        <v>1.6205229421260015E-3</v>
      </c>
      <c r="S79" s="24">
        <f>BRPL_EOD!S79-BRPL_ISGS_exbus!S79</f>
        <v>3.9832853932573187E-3</v>
      </c>
      <c r="T79" s="24">
        <f>BRPL_EOD!T79-BRPL_ISGS_exbus!T79</f>
        <v>-1.9122348993287908E-3</v>
      </c>
      <c r="U79" s="24">
        <f>BRPL_EOD!U79-BRPL_ISGS_exbus!U79</f>
        <v>5.6513357731802216E-4</v>
      </c>
      <c r="V79" s="24">
        <f>BRPL_EOD!V79-BRPL_ISGS_exbus!V79</f>
        <v>2.1501810282487099E-4</v>
      </c>
      <c r="W79" s="24">
        <f>BRPL_EOD!W79-BRPL_ISGS_exbus!W79</f>
        <v>5.4482248995988414E-3</v>
      </c>
      <c r="X79" s="24">
        <f>BRPL_EOD!X79-BRPL_ISGS_exbus!X79</f>
        <v>-1.4535709796774654E-3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-1.5504128253951421E-4</v>
      </c>
      <c r="L80" s="24">
        <f>BRPL_EOD!L80-BRPL_ISGS_exbus!L80</f>
        <v>-4.2421486330823654E-5</v>
      </c>
      <c r="M80" s="24">
        <f>BRPL_EOD!M80-BRPL_ISGS_exbus!M80</f>
        <v>2.0977053238055987E-3</v>
      </c>
      <c r="N80" s="24">
        <f>BRPL_EOD!N80-BRPL_ISGS_exbus!N80</f>
        <v>-1.6605391724340279E-3</v>
      </c>
      <c r="O80" s="24">
        <f>BRPL_EOD!O80-BRPL_ISGS_exbus!O80</f>
        <v>4.8778843866443822E-3</v>
      </c>
      <c r="P80" s="24">
        <f>BRPL_EOD!P80-BRPL_ISGS_exbus!P80</f>
        <v>-6.9612427257581544E-4</v>
      </c>
      <c r="Q80" s="24">
        <f>BRPL_EOD!Q80-BRPL_ISGS_exbus!Q80</f>
        <v>2.7352548032926194E-3</v>
      </c>
      <c r="R80" s="24">
        <f>BRPL_EOD!R80-BRPL_ISGS_exbus!R80</f>
        <v>1.6205229421260015E-3</v>
      </c>
      <c r="S80" s="24">
        <f>BRPL_EOD!S80-BRPL_ISGS_exbus!S80</f>
        <v>3.9832853932573187E-3</v>
      </c>
      <c r="T80" s="24">
        <f>BRPL_EOD!T80-BRPL_ISGS_exbus!T80</f>
        <v>-1.9122348993287908E-3</v>
      </c>
      <c r="U80" s="24">
        <f>BRPL_EOD!U80-BRPL_ISGS_exbus!U80</f>
        <v>5.6513357731802216E-4</v>
      </c>
      <c r="V80" s="24">
        <f>BRPL_EOD!V80-BRPL_ISGS_exbus!V80</f>
        <v>2.1501810282487099E-4</v>
      </c>
      <c r="W80" s="24">
        <f>BRPL_EOD!W80-BRPL_ISGS_exbus!W80</f>
        <v>5.4482248995988414E-3</v>
      </c>
      <c r="X80" s="24">
        <f>BRPL_EOD!X80-BRPL_ISGS_exbus!X80</f>
        <v>-1.4535709796774654E-3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1.8100580335271843E-3</v>
      </c>
      <c r="L81" s="24">
        <f>BRPL_EOD!L81-BRPL_ISGS_exbus!L81</f>
        <v>-4.2421486330823654E-5</v>
      </c>
      <c r="M81" s="24">
        <f>BRPL_EOD!M81-BRPL_ISGS_exbus!M81</f>
        <v>2.0977053238055987E-3</v>
      </c>
      <c r="N81" s="24">
        <f>BRPL_EOD!N81-BRPL_ISGS_exbus!N81</f>
        <v>-1.6605391724340279E-3</v>
      </c>
      <c r="O81" s="24">
        <f>BRPL_EOD!O81-BRPL_ISGS_exbus!O81</f>
        <v>4.8778843866443822E-3</v>
      </c>
      <c r="P81" s="24">
        <f>BRPL_EOD!P81-BRPL_ISGS_exbus!P81</f>
        <v>-6.9612427257581544E-4</v>
      </c>
      <c r="Q81" s="24">
        <f>BRPL_EOD!Q81-BRPL_ISGS_exbus!Q81</f>
        <v>2.7352548032926194E-3</v>
      </c>
      <c r="R81" s="24">
        <f>BRPL_EOD!R81-BRPL_ISGS_exbus!R81</f>
        <v>1.6205229421260015E-3</v>
      </c>
      <c r="S81" s="24">
        <f>BRPL_EOD!S81-BRPL_ISGS_exbus!S81</f>
        <v>3.9832853932573187E-3</v>
      </c>
      <c r="T81" s="24">
        <f>BRPL_EOD!T81-BRPL_ISGS_exbus!T81</f>
        <v>-1.9122348993287908E-3</v>
      </c>
      <c r="U81" s="24">
        <f>BRPL_EOD!U81-BRPL_ISGS_exbus!U81</f>
        <v>5.6513357731802216E-4</v>
      </c>
      <c r="V81" s="24">
        <f>BRPL_EOD!V81-BRPL_ISGS_exbus!V81</f>
        <v>2.1501810282487099E-4</v>
      </c>
      <c r="W81" s="24">
        <f>BRPL_EOD!W81-BRPL_ISGS_exbus!W81</f>
        <v>5.4482248995988414E-3</v>
      </c>
      <c r="X81" s="24">
        <f>BRPL_EOD!X81-BRPL_ISGS_exbus!X81</f>
        <v>-1.4535709796774654E-3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-2.4396726835220761E-3</v>
      </c>
      <c r="L82" s="24">
        <f>BRPL_EOD!L82-BRPL_ISGS_exbus!L82</f>
        <v>-4.2421486330823654E-5</v>
      </c>
      <c r="M82" s="24">
        <f>BRPL_EOD!M82-BRPL_ISGS_exbus!M82</f>
        <v>2.0977053238055987E-3</v>
      </c>
      <c r="N82" s="24">
        <f>BRPL_EOD!N82-BRPL_ISGS_exbus!N82</f>
        <v>-1.6605391724340279E-3</v>
      </c>
      <c r="O82" s="24">
        <f>BRPL_EOD!O82-BRPL_ISGS_exbus!O82</f>
        <v>4.8778843866443822E-3</v>
      </c>
      <c r="P82" s="24">
        <f>BRPL_EOD!P82-BRPL_ISGS_exbus!P82</f>
        <v>-6.9612427257581544E-4</v>
      </c>
      <c r="Q82" s="24">
        <f>BRPL_EOD!Q82-BRPL_ISGS_exbus!Q82</f>
        <v>2.7352548032926194E-3</v>
      </c>
      <c r="R82" s="24">
        <f>BRPL_EOD!R82-BRPL_ISGS_exbus!R82</f>
        <v>1.6205229421260015E-3</v>
      </c>
      <c r="S82" s="24">
        <f>BRPL_EOD!S82-BRPL_ISGS_exbus!S82</f>
        <v>3.9832853932573187E-3</v>
      </c>
      <c r="T82" s="24">
        <f>BRPL_EOD!T82-BRPL_ISGS_exbus!T82</f>
        <v>-1.9122348993287908E-3</v>
      </c>
      <c r="U82" s="24">
        <f>BRPL_EOD!U82-BRPL_ISGS_exbus!U82</f>
        <v>5.6513357731802216E-4</v>
      </c>
      <c r="V82" s="24">
        <f>BRPL_EOD!V82-BRPL_ISGS_exbus!V82</f>
        <v>2.1501810282487099E-4</v>
      </c>
      <c r="W82" s="24">
        <f>BRPL_EOD!W82-BRPL_ISGS_exbus!W82</f>
        <v>5.4482248995988414E-3</v>
      </c>
      <c r="X82" s="24">
        <f>BRPL_EOD!X82-BRPL_ISGS_exbus!X82</f>
        <v>-1.4535709796774654E-3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-2.4396726835220761E-3</v>
      </c>
      <c r="L83" s="24">
        <f>BRPL_EOD!L83-BRPL_ISGS_exbus!L83</f>
        <v>-4.2421486330823654E-5</v>
      </c>
      <c r="M83" s="24">
        <f>BRPL_EOD!M83-BRPL_ISGS_exbus!M83</f>
        <v>2.0977053238055987E-3</v>
      </c>
      <c r="N83" s="24">
        <f>BRPL_EOD!N83-BRPL_ISGS_exbus!N83</f>
        <v>-1.6605391724340279E-3</v>
      </c>
      <c r="O83" s="24">
        <f>BRPL_EOD!O83-BRPL_ISGS_exbus!O83</f>
        <v>4.8778843866443822E-3</v>
      </c>
      <c r="P83" s="24">
        <f>BRPL_EOD!P83-BRPL_ISGS_exbus!P83</f>
        <v>-6.9612427257581544E-4</v>
      </c>
      <c r="Q83" s="24">
        <f>BRPL_EOD!Q83-BRPL_ISGS_exbus!Q83</f>
        <v>2.7352548032926194E-3</v>
      </c>
      <c r="R83" s="24">
        <f>BRPL_EOD!R83-BRPL_ISGS_exbus!R83</f>
        <v>1.6205229421260015E-3</v>
      </c>
      <c r="S83" s="24">
        <f>BRPL_EOD!S83-BRPL_ISGS_exbus!S83</f>
        <v>3.9832853932573187E-3</v>
      </c>
      <c r="T83" s="24">
        <f>BRPL_EOD!T83-BRPL_ISGS_exbus!T83</f>
        <v>-1.9122348993287908E-3</v>
      </c>
      <c r="U83" s="24">
        <f>BRPL_EOD!U83-BRPL_ISGS_exbus!U83</f>
        <v>5.6513357731802216E-4</v>
      </c>
      <c r="V83" s="24">
        <f>BRPL_EOD!V83-BRPL_ISGS_exbus!V83</f>
        <v>2.1501810282487099E-4</v>
      </c>
      <c r="W83" s="24">
        <f>BRPL_EOD!W83-BRPL_ISGS_exbus!W83</f>
        <v>5.4482248995988414E-3</v>
      </c>
      <c r="X83" s="24">
        <f>BRPL_EOD!X83-BRPL_ISGS_exbus!X83</f>
        <v>-1.4535709796774654E-3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-2.4396726835220761E-3</v>
      </c>
      <c r="L84" s="24">
        <f>BRPL_EOD!L84-BRPL_ISGS_exbus!L84</f>
        <v>-4.2421486330823654E-5</v>
      </c>
      <c r="M84" s="24">
        <f>BRPL_EOD!M84-BRPL_ISGS_exbus!M84</f>
        <v>2.0977053238055987E-3</v>
      </c>
      <c r="N84" s="24">
        <f>BRPL_EOD!N84-BRPL_ISGS_exbus!N84</f>
        <v>-1.6605391724340279E-3</v>
      </c>
      <c r="O84" s="24">
        <f>BRPL_EOD!O84-BRPL_ISGS_exbus!O84</f>
        <v>4.8778843866443822E-3</v>
      </c>
      <c r="P84" s="24">
        <f>BRPL_EOD!P84-BRPL_ISGS_exbus!P84</f>
        <v>-6.9612427257581544E-4</v>
      </c>
      <c r="Q84" s="24">
        <f>BRPL_EOD!Q84-BRPL_ISGS_exbus!Q84</f>
        <v>2.7352548032926194E-3</v>
      </c>
      <c r="R84" s="24">
        <f>BRPL_EOD!R84-BRPL_ISGS_exbus!R84</f>
        <v>1.6205229421260015E-3</v>
      </c>
      <c r="S84" s="24">
        <f>BRPL_EOD!S84-BRPL_ISGS_exbus!S84</f>
        <v>3.9832853932573187E-3</v>
      </c>
      <c r="T84" s="24">
        <f>BRPL_EOD!T84-BRPL_ISGS_exbus!T84</f>
        <v>-1.9122348993287908E-3</v>
      </c>
      <c r="U84" s="24">
        <f>BRPL_EOD!U84-BRPL_ISGS_exbus!U84</f>
        <v>5.6513357731802216E-4</v>
      </c>
      <c r="V84" s="24">
        <f>BRPL_EOD!V84-BRPL_ISGS_exbus!V84</f>
        <v>2.1501810282487099E-4</v>
      </c>
      <c r="W84" s="24">
        <f>BRPL_EOD!W84-BRPL_ISGS_exbus!W84</f>
        <v>5.4482248995988414E-3</v>
      </c>
      <c r="X84" s="24">
        <f>BRPL_EOD!X84-BRPL_ISGS_exbus!X84</f>
        <v>-1.4535709796774654E-3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-3.3722719254569711E-3</v>
      </c>
      <c r="L85" s="24">
        <f>BRPL_EOD!L85-BRPL_ISGS_exbus!L85</f>
        <v>-4.2421486330823654E-5</v>
      </c>
      <c r="M85" s="24">
        <f>BRPL_EOD!M85-BRPL_ISGS_exbus!M85</f>
        <v>2.0977053238055987E-3</v>
      </c>
      <c r="N85" s="24">
        <f>BRPL_EOD!N85-BRPL_ISGS_exbus!N85</f>
        <v>-1.6605391724340279E-3</v>
      </c>
      <c r="O85" s="24">
        <f>BRPL_EOD!O85-BRPL_ISGS_exbus!O85</f>
        <v>4.8778843866443822E-3</v>
      </c>
      <c r="P85" s="24">
        <f>BRPL_EOD!P85-BRPL_ISGS_exbus!P85</f>
        <v>-6.9612427257581544E-4</v>
      </c>
      <c r="Q85" s="24">
        <f>BRPL_EOD!Q85-BRPL_ISGS_exbus!Q85</f>
        <v>2.7352548032926194E-3</v>
      </c>
      <c r="R85" s="24">
        <f>BRPL_EOD!R85-BRPL_ISGS_exbus!R85</f>
        <v>1.6205229421260015E-3</v>
      </c>
      <c r="S85" s="24">
        <f>BRPL_EOD!S85-BRPL_ISGS_exbus!S85</f>
        <v>3.9832853932573187E-3</v>
      </c>
      <c r="T85" s="24">
        <f>BRPL_EOD!T85-BRPL_ISGS_exbus!T85</f>
        <v>-1.9122348993287908E-3</v>
      </c>
      <c r="U85" s="24">
        <f>BRPL_EOD!U85-BRPL_ISGS_exbus!U85</f>
        <v>5.6513357731802216E-4</v>
      </c>
      <c r="V85" s="24">
        <f>BRPL_EOD!V85-BRPL_ISGS_exbus!V85</f>
        <v>2.1501810282487099E-4</v>
      </c>
      <c r="W85" s="24">
        <f>BRPL_EOD!W85-BRPL_ISGS_exbus!W85</f>
        <v>5.4482248995988414E-3</v>
      </c>
      <c r="X85" s="24">
        <f>BRPL_EOD!X85-BRPL_ISGS_exbus!X85</f>
        <v>-1.4535709796774654E-3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6.1041695875019286E-4</v>
      </c>
      <c r="L86" s="24">
        <f>BRPL_EOD!L86-BRPL_ISGS_exbus!L86</f>
        <v>-4.2421486330823654E-5</v>
      </c>
      <c r="M86" s="24">
        <f>BRPL_EOD!M86-BRPL_ISGS_exbus!M86</f>
        <v>2.0977053238055987E-3</v>
      </c>
      <c r="N86" s="24">
        <f>BRPL_EOD!N86-BRPL_ISGS_exbus!N86</f>
        <v>-1.6605391724340279E-3</v>
      </c>
      <c r="O86" s="24">
        <f>BRPL_EOD!O86-BRPL_ISGS_exbus!O86</f>
        <v>4.8778843866443822E-3</v>
      </c>
      <c r="P86" s="24">
        <f>BRPL_EOD!P86-BRPL_ISGS_exbus!P86</f>
        <v>-6.9612427257581544E-4</v>
      </c>
      <c r="Q86" s="24">
        <f>BRPL_EOD!Q86-BRPL_ISGS_exbus!Q86</f>
        <v>2.7352548032926194E-3</v>
      </c>
      <c r="R86" s="24">
        <f>BRPL_EOD!R86-BRPL_ISGS_exbus!R86</f>
        <v>1.6205229421260015E-3</v>
      </c>
      <c r="S86" s="24">
        <f>BRPL_EOD!S86-BRPL_ISGS_exbus!S86</f>
        <v>3.9832853932573187E-3</v>
      </c>
      <c r="T86" s="24">
        <f>BRPL_EOD!T86-BRPL_ISGS_exbus!T86</f>
        <v>-1.9122348993287908E-3</v>
      </c>
      <c r="U86" s="24">
        <f>BRPL_EOD!U86-BRPL_ISGS_exbus!U86</f>
        <v>5.6513357731802216E-4</v>
      </c>
      <c r="V86" s="24">
        <f>BRPL_EOD!V86-BRPL_ISGS_exbus!V86</f>
        <v>2.1501810282487099E-4</v>
      </c>
      <c r="W86" s="24">
        <f>BRPL_EOD!W86-BRPL_ISGS_exbus!W86</f>
        <v>5.4482248995988414E-3</v>
      </c>
      <c r="X86" s="24">
        <f>BRPL_EOD!X86-BRPL_ISGS_exbus!X86</f>
        <v>-1.4535709796774654E-3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1.2628850066676023E-3</v>
      </c>
      <c r="L87" s="24">
        <f>BRPL_EOD!L87-BRPL_ISGS_exbus!L87</f>
        <v>-4.2421486330823654E-5</v>
      </c>
      <c r="M87" s="24">
        <f>BRPL_EOD!M87-BRPL_ISGS_exbus!M87</f>
        <v>2.0977053238055987E-3</v>
      </c>
      <c r="N87" s="24">
        <f>BRPL_EOD!N87-BRPL_ISGS_exbus!N87</f>
        <v>-1.6605391724340279E-3</v>
      </c>
      <c r="O87" s="24">
        <f>BRPL_EOD!O87-BRPL_ISGS_exbus!O87</f>
        <v>4.8778843866443822E-3</v>
      </c>
      <c r="P87" s="24">
        <f>BRPL_EOD!P87-BRPL_ISGS_exbus!P87</f>
        <v>-6.9612427257581544E-4</v>
      </c>
      <c r="Q87" s="24">
        <f>BRPL_EOD!Q87-BRPL_ISGS_exbus!Q87</f>
        <v>2.7352548032926194E-3</v>
      </c>
      <c r="R87" s="24">
        <f>BRPL_EOD!R87-BRPL_ISGS_exbus!R87</f>
        <v>1.6205229421260015E-3</v>
      </c>
      <c r="S87" s="24">
        <f>BRPL_EOD!S87-BRPL_ISGS_exbus!S87</f>
        <v>3.9832853932573187E-3</v>
      </c>
      <c r="T87" s="24">
        <f>BRPL_EOD!T87-BRPL_ISGS_exbus!T87</f>
        <v>-1.9122348993287908E-3</v>
      </c>
      <c r="U87" s="24">
        <f>BRPL_EOD!U87-BRPL_ISGS_exbus!U87</f>
        <v>5.6513357731802216E-4</v>
      </c>
      <c r="V87" s="24">
        <f>BRPL_EOD!V87-BRPL_ISGS_exbus!V87</f>
        <v>2.1501810282487099E-4</v>
      </c>
      <c r="W87" s="24">
        <f>BRPL_EOD!W87-BRPL_ISGS_exbus!W87</f>
        <v>5.4482248995988414E-3</v>
      </c>
      <c r="X87" s="24">
        <f>BRPL_EOD!X87-BRPL_ISGS_exbus!X87</f>
        <v>-1.4535709796774654E-3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-7.4543881027011594E-4</v>
      </c>
      <c r="L88" s="24">
        <f>BRPL_EOD!L88-BRPL_ISGS_exbus!L88</f>
        <v>-4.2421486330823654E-5</v>
      </c>
      <c r="M88" s="24">
        <f>BRPL_EOD!M88-BRPL_ISGS_exbus!M88</f>
        <v>2.0977053238055987E-3</v>
      </c>
      <c r="N88" s="24">
        <f>BRPL_EOD!N88-BRPL_ISGS_exbus!N88</f>
        <v>-1.6605391724340279E-3</v>
      </c>
      <c r="O88" s="24">
        <f>BRPL_EOD!O88-BRPL_ISGS_exbus!O88</f>
        <v>4.8778843866443822E-3</v>
      </c>
      <c r="P88" s="24">
        <f>BRPL_EOD!P88-BRPL_ISGS_exbus!P88</f>
        <v>-6.9612427257581544E-4</v>
      </c>
      <c r="Q88" s="24">
        <f>BRPL_EOD!Q88-BRPL_ISGS_exbus!Q88</f>
        <v>2.7352548032926194E-3</v>
      </c>
      <c r="R88" s="24">
        <f>BRPL_EOD!R88-BRPL_ISGS_exbus!R88</f>
        <v>1.6205229421260015E-3</v>
      </c>
      <c r="S88" s="24">
        <f>BRPL_EOD!S88-BRPL_ISGS_exbus!S88</f>
        <v>3.9832853932573187E-3</v>
      </c>
      <c r="T88" s="24">
        <f>BRPL_EOD!T88-BRPL_ISGS_exbus!T88</f>
        <v>-1.9122348993287908E-3</v>
      </c>
      <c r="U88" s="24">
        <f>BRPL_EOD!U88-BRPL_ISGS_exbus!U88</f>
        <v>5.6513357731802216E-4</v>
      </c>
      <c r="V88" s="24">
        <f>BRPL_EOD!V88-BRPL_ISGS_exbus!V88</f>
        <v>2.1501810282487099E-4</v>
      </c>
      <c r="W88" s="24">
        <f>BRPL_EOD!W88-BRPL_ISGS_exbus!W88</f>
        <v>5.4482248995988414E-3</v>
      </c>
      <c r="X88" s="24">
        <f>BRPL_EOD!X88-BRPL_ISGS_exbus!X88</f>
        <v>-1.4535709796774654E-3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3.1812809860412017E-3</v>
      </c>
      <c r="L89" s="24">
        <f>BRPL_EOD!L89-BRPL_ISGS_exbus!L89</f>
        <v>-4.2421486330823654E-5</v>
      </c>
      <c r="M89" s="24">
        <f>BRPL_EOD!M89-BRPL_ISGS_exbus!M89</f>
        <v>2.0977053238055987E-3</v>
      </c>
      <c r="N89" s="24">
        <f>BRPL_EOD!N89-BRPL_ISGS_exbus!N89</f>
        <v>-1.6605391724340279E-3</v>
      </c>
      <c r="O89" s="24">
        <f>BRPL_EOD!O89-BRPL_ISGS_exbus!O89</f>
        <v>4.8778843866443822E-3</v>
      </c>
      <c r="P89" s="24">
        <f>BRPL_EOD!P89-BRPL_ISGS_exbus!P89</f>
        <v>-6.9612427257581544E-4</v>
      </c>
      <c r="Q89" s="24">
        <f>BRPL_EOD!Q89-BRPL_ISGS_exbus!Q89</f>
        <v>2.7352548032926194E-3</v>
      </c>
      <c r="R89" s="24">
        <f>BRPL_EOD!R89-BRPL_ISGS_exbus!R89</f>
        <v>1.6205229421260015E-3</v>
      </c>
      <c r="S89" s="24">
        <f>BRPL_EOD!S89-BRPL_ISGS_exbus!S89</f>
        <v>3.9832853932573187E-3</v>
      </c>
      <c r="T89" s="24">
        <f>BRPL_EOD!T89-BRPL_ISGS_exbus!T89</f>
        <v>-1.9122348993287908E-3</v>
      </c>
      <c r="U89" s="24">
        <f>BRPL_EOD!U89-BRPL_ISGS_exbus!U89</f>
        <v>5.6513357731802216E-4</v>
      </c>
      <c r="V89" s="24">
        <f>BRPL_EOD!V89-BRPL_ISGS_exbus!V89</f>
        <v>2.1501810282487099E-4</v>
      </c>
      <c r="W89" s="24">
        <f>BRPL_EOD!W89-BRPL_ISGS_exbus!W89</f>
        <v>5.4482248995988414E-3</v>
      </c>
      <c r="X89" s="24">
        <f>BRPL_EOD!X89-BRPL_ISGS_exbus!X89</f>
        <v>-1.4535709796774654E-3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-2.7243652017432396E-3</v>
      </c>
      <c r="L90" s="24">
        <f>BRPL_EOD!L90-BRPL_ISGS_exbus!L90</f>
        <v>-4.2421486330823654E-5</v>
      </c>
      <c r="M90" s="24">
        <f>BRPL_EOD!M90-BRPL_ISGS_exbus!M90</f>
        <v>2.0977053238055987E-3</v>
      </c>
      <c r="N90" s="24">
        <f>BRPL_EOD!N90-BRPL_ISGS_exbus!N90</f>
        <v>-1.6605391724340279E-3</v>
      </c>
      <c r="O90" s="24">
        <f>BRPL_EOD!O90-BRPL_ISGS_exbus!O90</f>
        <v>4.8778843866443822E-3</v>
      </c>
      <c r="P90" s="24">
        <f>BRPL_EOD!P90-BRPL_ISGS_exbus!P90</f>
        <v>-6.9612427257581544E-4</v>
      </c>
      <c r="Q90" s="24">
        <f>BRPL_EOD!Q90-BRPL_ISGS_exbus!Q90</f>
        <v>2.7352548032926194E-3</v>
      </c>
      <c r="R90" s="24">
        <f>BRPL_EOD!R90-BRPL_ISGS_exbus!R90</f>
        <v>1.6205229421260015E-3</v>
      </c>
      <c r="S90" s="24">
        <f>BRPL_EOD!S90-BRPL_ISGS_exbus!S90</f>
        <v>3.9832853932573187E-3</v>
      </c>
      <c r="T90" s="24">
        <f>BRPL_EOD!T90-BRPL_ISGS_exbus!T90</f>
        <v>-1.9122348993287908E-3</v>
      </c>
      <c r="U90" s="24">
        <f>BRPL_EOD!U90-BRPL_ISGS_exbus!U90</f>
        <v>5.6513357731802216E-4</v>
      </c>
      <c r="V90" s="24">
        <f>BRPL_EOD!V90-BRPL_ISGS_exbus!V90</f>
        <v>2.1501810282487099E-4</v>
      </c>
      <c r="W90" s="24">
        <f>BRPL_EOD!W90-BRPL_ISGS_exbus!W90</f>
        <v>5.4482248995988414E-3</v>
      </c>
      <c r="X90" s="24">
        <f>BRPL_EOD!X90-BRPL_ISGS_exbus!X90</f>
        <v>-1.4535709796774654E-3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-2.4396726835220761E-3</v>
      </c>
      <c r="L91" s="24">
        <f>BRPL_EOD!L91-BRPL_ISGS_exbus!L91</f>
        <v>-4.2421486330823654E-5</v>
      </c>
      <c r="M91" s="24">
        <f>BRPL_EOD!M91-BRPL_ISGS_exbus!M91</f>
        <v>2.0977053238055987E-3</v>
      </c>
      <c r="N91" s="24">
        <f>BRPL_EOD!N91-BRPL_ISGS_exbus!N91</f>
        <v>-1.6605391724340279E-3</v>
      </c>
      <c r="O91" s="24">
        <f>BRPL_EOD!O91-BRPL_ISGS_exbus!O91</f>
        <v>4.8778843866443822E-3</v>
      </c>
      <c r="P91" s="24">
        <f>BRPL_EOD!P91-BRPL_ISGS_exbus!P91</f>
        <v>-6.9612427257581544E-4</v>
      </c>
      <c r="Q91" s="24">
        <f>BRPL_EOD!Q91-BRPL_ISGS_exbus!Q91</f>
        <v>2.7352548032926194E-3</v>
      </c>
      <c r="R91" s="24">
        <f>BRPL_EOD!R91-BRPL_ISGS_exbus!R91</f>
        <v>1.6205229421260015E-3</v>
      </c>
      <c r="S91" s="24">
        <f>BRPL_EOD!S91-BRPL_ISGS_exbus!S91</f>
        <v>3.9832853932573187E-3</v>
      </c>
      <c r="T91" s="24">
        <f>BRPL_EOD!T91-BRPL_ISGS_exbus!T91</f>
        <v>-1.9122348993287908E-3</v>
      </c>
      <c r="U91" s="24">
        <f>BRPL_EOD!U91-BRPL_ISGS_exbus!U91</f>
        <v>5.6513357731802216E-4</v>
      </c>
      <c r="V91" s="24">
        <f>BRPL_EOD!V91-BRPL_ISGS_exbus!V91</f>
        <v>2.1501810282487099E-4</v>
      </c>
      <c r="W91" s="24">
        <f>BRPL_EOD!W91-BRPL_ISGS_exbus!W91</f>
        <v>5.4482248995988414E-3</v>
      </c>
      <c r="X91" s="24">
        <f>BRPL_EOD!X91-BRPL_ISGS_exbus!X91</f>
        <v>-1.4535709796774654E-3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-2.4396726835220761E-3</v>
      </c>
      <c r="L92" s="24">
        <f>BRPL_EOD!L92-BRPL_ISGS_exbus!L92</f>
        <v>-4.2421486330823654E-5</v>
      </c>
      <c r="M92" s="24">
        <f>BRPL_EOD!M92-BRPL_ISGS_exbus!M92</f>
        <v>2.0977053238055987E-3</v>
      </c>
      <c r="N92" s="24">
        <f>BRPL_EOD!N92-BRPL_ISGS_exbus!N92</f>
        <v>-1.6605391724340279E-3</v>
      </c>
      <c r="O92" s="24">
        <f>BRPL_EOD!O92-BRPL_ISGS_exbus!O92</f>
        <v>4.8778843866443822E-3</v>
      </c>
      <c r="P92" s="24">
        <f>BRPL_EOD!P92-BRPL_ISGS_exbus!P92</f>
        <v>-6.9612427257581544E-4</v>
      </c>
      <c r="Q92" s="24">
        <f>BRPL_EOD!Q92-BRPL_ISGS_exbus!Q92</f>
        <v>2.7352548032926194E-3</v>
      </c>
      <c r="R92" s="24">
        <f>BRPL_EOD!R92-BRPL_ISGS_exbus!R92</f>
        <v>1.6205229421260015E-3</v>
      </c>
      <c r="S92" s="24">
        <f>BRPL_EOD!S92-BRPL_ISGS_exbus!S92</f>
        <v>3.9832853932573187E-3</v>
      </c>
      <c r="T92" s="24">
        <f>BRPL_EOD!T92-BRPL_ISGS_exbus!T92</f>
        <v>-1.9122348993287908E-3</v>
      </c>
      <c r="U92" s="24">
        <f>BRPL_EOD!U92-BRPL_ISGS_exbus!U92</f>
        <v>5.6513357731802216E-4</v>
      </c>
      <c r="V92" s="24">
        <f>BRPL_EOD!V92-BRPL_ISGS_exbus!V92</f>
        <v>2.1501810282487099E-4</v>
      </c>
      <c r="W92" s="24">
        <f>BRPL_EOD!W92-BRPL_ISGS_exbus!W92</f>
        <v>5.4482248995988414E-3</v>
      </c>
      <c r="X92" s="24">
        <f>BRPL_EOD!X92-BRPL_ISGS_exbus!X92</f>
        <v>-1.4535709796774654E-3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-2.4396726835220761E-3</v>
      </c>
      <c r="L93" s="24">
        <f>BRPL_EOD!L93-BRPL_ISGS_exbus!L93</f>
        <v>-4.2421486330823654E-5</v>
      </c>
      <c r="M93" s="24">
        <f>BRPL_EOD!M93-BRPL_ISGS_exbus!M93</f>
        <v>2.0977053238055987E-3</v>
      </c>
      <c r="N93" s="24">
        <f>BRPL_EOD!N93-BRPL_ISGS_exbus!N93</f>
        <v>-1.6605391724340279E-3</v>
      </c>
      <c r="O93" s="24">
        <f>BRPL_EOD!O93-BRPL_ISGS_exbus!O93</f>
        <v>4.8778843866443822E-3</v>
      </c>
      <c r="P93" s="24">
        <f>BRPL_EOD!P93-BRPL_ISGS_exbus!P93</f>
        <v>-6.9612427257581544E-4</v>
      </c>
      <c r="Q93" s="24">
        <f>BRPL_EOD!Q93-BRPL_ISGS_exbus!Q93</f>
        <v>2.7352548032926194E-3</v>
      </c>
      <c r="R93" s="24">
        <f>BRPL_EOD!R93-BRPL_ISGS_exbus!R93</f>
        <v>1.6205229421260015E-3</v>
      </c>
      <c r="S93" s="24">
        <f>BRPL_EOD!S93-BRPL_ISGS_exbus!S93</f>
        <v>3.9832853932573187E-3</v>
      </c>
      <c r="T93" s="24">
        <f>BRPL_EOD!T93-BRPL_ISGS_exbus!T93</f>
        <v>-1.9122348993287908E-3</v>
      </c>
      <c r="U93" s="24">
        <f>BRPL_EOD!U93-BRPL_ISGS_exbus!U93</f>
        <v>5.6513357731802216E-4</v>
      </c>
      <c r="V93" s="24">
        <f>BRPL_EOD!V93-BRPL_ISGS_exbus!V93</f>
        <v>2.1501810282487099E-4</v>
      </c>
      <c r="W93" s="24">
        <f>BRPL_EOD!W93-BRPL_ISGS_exbus!W93</f>
        <v>5.4482248995988414E-3</v>
      </c>
      <c r="X93" s="24">
        <f>BRPL_EOD!X93-BRPL_ISGS_exbus!X93</f>
        <v>-1.4535709796774654E-3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-2.4396726835220761E-3</v>
      </c>
      <c r="L94" s="24">
        <f>BRPL_EOD!L94-BRPL_ISGS_exbus!L94</f>
        <v>-4.2421486330823654E-5</v>
      </c>
      <c r="M94" s="24">
        <f>BRPL_EOD!M94-BRPL_ISGS_exbus!M94</f>
        <v>2.0977053238055987E-3</v>
      </c>
      <c r="N94" s="24">
        <f>BRPL_EOD!N94-BRPL_ISGS_exbus!N94</f>
        <v>-1.6605391724340279E-3</v>
      </c>
      <c r="O94" s="24">
        <f>BRPL_EOD!O94-BRPL_ISGS_exbus!O94</f>
        <v>4.8778843866443822E-3</v>
      </c>
      <c r="P94" s="24">
        <f>BRPL_EOD!P94-BRPL_ISGS_exbus!P94</f>
        <v>-6.9612427257581544E-4</v>
      </c>
      <c r="Q94" s="24">
        <f>BRPL_EOD!Q94-BRPL_ISGS_exbus!Q94</f>
        <v>2.7352548032926194E-3</v>
      </c>
      <c r="R94" s="24">
        <f>BRPL_EOD!R94-BRPL_ISGS_exbus!R94</f>
        <v>1.6205229421260015E-3</v>
      </c>
      <c r="S94" s="24">
        <f>BRPL_EOD!S94-BRPL_ISGS_exbus!S94</f>
        <v>3.9832853932573187E-3</v>
      </c>
      <c r="T94" s="24">
        <f>BRPL_EOD!T94-BRPL_ISGS_exbus!T94</f>
        <v>-1.9122348993287908E-3</v>
      </c>
      <c r="U94" s="24">
        <f>BRPL_EOD!U94-BRPL_ISGS_exbus!U94</f>
        <v>5.6513357731802216E-4</v>
      </c>
      <c r="V94" s="24">
        <f>BRPL_EOD!V94-BRPL_ISGS_exbus!V94</f>
        <v>2.1501810282487099E-4</v>
      </c>
      <c r="W94" s="24">
        <f>BRPL_EOD!W94-BRPL_ISGS_exbus!W94</f>
        <v>5.4482248995988414E-3</v>
      </c>
      <c r="X94" s="24">
        <f>BRPL_EOD!X94-BRPL_ISGS_exbus!X94</f>
        <v>-1.4535709796774654E-3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-2.4396726835220761E-3</v>
      </c>
      <c r="L95" s="24">
        <f>BRPL_EOD!L95-BRPL_ISGS_exbus!L95</f>
        <v>-4.2421486330823654E-5</v>
      </c>
      <c r="M95" s="24">
        <f>BRPL_EOD!M95-BRPL_ISGS_exbus!M95</f>
        <v>2.0977053238055987E-3</v>
      </c>
      <c r="N95" s="24">
        <f>BRPL_EOD!N95-BRPL_ISGS_exbus!N95</f>
        <v>-1.6605391724340279E-3</v>
      </c>
      <c r="O95" s="24">
        <f>BRPL_EOD!O95-BRPL_ISGS_exbus!O95</f>
        <v>4.8778843866443822E-3</v>
      </c>
      <c r="P95" s="24">
        <f>BRPL_EOD!P95-BRPL_ISGS_exbus!P95</f>
        <v>-6.9612427257581544E-4</v>
      </c>
      <c r="Q95" s="24">
        <f>BRPL_EOD!Q95-BRPL_ISGS_exbus!Q95</f>
        <v>2.7352548032926194E-3</v>
      </c>
      <c r="R95" s="24">
        <f>BRPL_EOD!R95-BRPL_ISGS_exbus!R95</f>
        <v>1.6205229421260015E-3</v>
      </c>
      <c r="S95" s="24">
        <f>BRPL_EOD!S95-BRPL_ISGS_exbus!S95</f>
        <v>3.9832853932573187E-3</v>
      </c>
      <c r="T95" s="24">
        <f>BRPL_EOD!T95-BRPL_ISGS_exbus!T95</f>
        <v>-1.9122348993287908E-3</v>
      </c>
      <c r="U95" s="24">
        <f>BRPL_EOD!U95-BRPL_ISGS_exbus!U95</f>
        <v>5.6513357731802216E-4</v>
      </c>
      <c r="V95" s="24">
        <f>BRPL_EOD!V95-BRPL_ISGS_exbus!V95</f>
        <v>2.1501810282487099E-4</v>
      </c>
      <c r="W95" s="24">
        <f>BRPL_EOD!W95-BRPL_ISGS_exbus!W95</f>
        <v>5.4482248995988414E-3</v>
      </c>
      <c r="X95" s="24">
        <f>BRPL_EOD!X95-BRPL_ISGS_exbus!X95</f>
        <v>-1.4535709796774654E-3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-2.4396726835220761E-3</v>
      </c>
      <c r="L96" s="24">
        <f>BRPL_EOD!L96-BRPL_ISGS_exbus!L96</f>
        <v>-4.2421486330823654E-5</v>
      </c>
      <c r="M96" s="24">
        <f>BRPL_EOD!M96-BRPL_ISGS_exbus!M96</f>
        <v>2.0977053238055987E-3</v>
      </c>
      <c r="N96" s="24">
        <f>BRPL_EOD!N96-BRPL_ISGS_exbus!N96</f>
        <v>-1.6605391724340279E-3</v>
      </c>
      <c r="O96" s="24">
        <f>BRPL_EOD!O96-BRPL_ISGS_exbus!O96</f>
        <v>4.8778843866443822E-3</v>
      </c>
      <c r="P96" s="24">
        <f>BRPL_EOD!P96-BRPL_ISGS_exbus!P96</f>
        <v>-6.9612427257581544E-4</v>
      </c>
      <c r="Q96" s="24">
        <f>BRPL_EOD!Q96-BRPL_ISGS_exbus!Q96</f>
        <v>2.7352548032926194E-3</v>
      </c>
      <c r="R96" s="24">
        <f>BRPL_EOD!R96-BRPL_ISGS_exbus!R96</f>
        <v>1.6205229421260015E-3</v>
      </c>
      <c r="S96" s="24">
        <f>BRPL_EOD!S96-BRPL_ISGS_exbus!S96</f>
        <v>3.9832853932573187E-3</v>
      </c>
      <c r="T96" s="24">
        <f>BRPL_EOD!T96-BRPL_ISGS_exbus!T96</f>
        <v>-1.9122348993287908E-3</v>
      </c>
      <c r="U96" s="24">
        <f>BRPL_EOD!U96-BRPL_ISGS_exbus!U96</f>
        <v>5.6513357731802216E-4</v>
      </c>
      <c r="V96" s="24">
        <f>BRPL_EOD!V96-BRPL_ISGS_exbus!V96</f>
        <v>2.1501810282487099E-4</v>
      </c>
      <c r="W96" s="24">
        <f>BRPL_EOD!W96-BRPL_ISGS_exbus!W96</f>
        <v>5.4482248995988414E-3</v>
      </c>
      <c r="X96" s="24">
        <f>BRPL_EOD!X96-BRPL_ISGS_exbus!X96</f>
        <v>-1.4535709796774654E-3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-2.4396726835220761E-3</v>
      </c>
      <c r="L97" s="24">
        <f>BRPL_EOD!L97-BRPL_ISGS_exbus!L97</f>
        <v>-4.2421486330823654E-5</v>
      </c>
      <c r="M97" s="24">
        <f>BRPL_EOD!M97-BRPL_ISGS_exbus!M97</f>
        <v>2.0977053238055987E-3</v>
      </c>
      <c r="N97" s="24">
        <f>BRPL_EOD!N97-BRPL_ISGS_exbus!N97</f>
        <v>-1.6605391724340279E-3</v>
      </c>
      <c r="O97" s="24">
        <f>BRPL_EOD!O97-BRPL_ISGS_exbus!O97</f>
        <v>4.8778843866443822E-3</v>
      </c>
      <c r="P97" s="24">
        <f>BRPL_EOD!P97-BRPL_ISGS_exbus!P97</f>
        <v>-6.9612427257581544E-4</v>
      </c>
      <c r="Q97" s="24">
        <f>BRPL_EOD!Q97-BRPL_ISGS_exbus!Q97</f>
        <v>2.7352548032926194E-3</v>
      </c>
      <c r="R97" s="24">
        <f>BRPL_EOD!R97-BRPL_ISGS_exbus!R97</f>
        <v>1.6205229421260015E-3</v>
      </c>
      <c r="S97" s="24">
        <f>BRPL_EOD!S97-BRPL_ISGS_exbus!S97</f>
        <v>3.9832853932573187E-3</v>
      </c>
      <c r="T97" s="24">
        <f>BRPL_EOD!T97-BRPL_ISGS_exbus!T97</f>
        <v>-1.9122348993287908E-3</v>
      </c>
      <c r="U97" s="24">
        <f>BRPL_EOD!U97-BRPL_ISGS_exbus!U97</f>
        <v>5.6513357731802216E-4</v>
      </c>
      <c r="V97" s="24">
        <f>BRPL_EOD!V97-BRPL_ISGS_exbus!V97</f>
        <v>2.1501810282487099E-4</v>
      </c>
      <c r="W97" s="24">
        <f>BRPL_EOD!W97-BRPL_ISGS_exbus!W97</f>
        <v>5.4482248995988414E-3</v>
      </c>
      <c r="X97" s="24">
        <f>BRPL_EOD!X97-BRPL_ISGS_exbus!X97</f>
        <v>-1.4535709796774654E-3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-2.4396726835220761E-3</v>
      </c>
      <c r="L98" s="24">
        <f>BRPL_EOD!L98-BRPL_ISGS_exbus!L98</f>
        <v>-4.2421486330823654E-5</v>
      </c>
      <c r="M98" s="24">
        <f>BRPL_EOD!M98-BRPL_ISGS_exbus!M98</f>
        <v>2.0977053238055987E-3</v>
      </c>
      <c r="N98" s="24">
        <f>BRPL_EOD!N98-BRPL_ISGS_exbus!N98</f>
        <v>-1.6605391724340279E-3</v>
      </c>
      <c r="O98" s="24">
        <f>BRPL_EOD!O98-BRPL_ISGS_exbus!O98</f>
        <v>4.8778843866443822E-3</v>
      </c>
      <c r="P98" s="24">
        <f>BRPL_EOD!P98-BRPL_ISGS_exbus!P98</f>
        <v>-6.9612427257581544E-4</v>
      </c>
      <c r="Q98" s="24">
        <f>BRPL_EOD!Q98-BRPL_ISGS_exbus!Q98</f>
        <v>2.7352548032926194E-3</v>
      </c>
      <c r="R98" s="24">
        <f>BRPL_EOD!R98-BRPL_ISGS_exbus!R98</f>
        <v>1.6205229421260015E-3</v>
      </c>
      <c r="S98" s="24">
        <f>BRPL_EOD!S98-BRPL_ISGS_exbus!S98</f>
        <v>3.9832853932573187E-3</v>
      </c>
      <c r="T98" s="24">
        <f>BRPL_EOD!T98-BRPL_ISGS_exbus!T98</f>
        <v>-1.9122348993287908E-3</v>
      </c>
      <c r="U98" s="24">
        <f>BRPL_EOD!U98-BRPL_ISGS_exbus!U98</f>
        <v>5.6513357731802216E-4</v>
      </c>
      <c r="V98" s="24">
        <f>BRPL_EOD!V98-BRPL_ISGS_exbus!V98</f>
        <v>2.1501810282487099E-4</v>
      </c>
      <c r="W98" s="24">
        <f>BRPL_EOD!W98-BRPL_ISGS_exbus!W98</f>
        <v>5.4482248995988414E-3</v>
      </c>
      <c r="X98" s="24">
        <f>BRPL_EOD!X98-BRPL_ISGS_exbus!X98</f>
        <v>-1.4535709796774654E-3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-5.6674481886176409E-5</v>
      </c>
      <c r="L99" s="24">
        <f>BRPL_EOD!L99-BRPL_ISGS_exbus!L99</f>
        <v>-2.5248827795198991E-7</v>
      </c>
      <c r="M99" s="24">
        <f>BRPL_EOD!M99-BRPL_ISGS_exbus!M99</f>
        <v>5.7169698814751868E-5</v>
      </c>
      <c r="N99" s="24">
        <f>BRPL_EOD!N99-BRPL_ISGS_exbus!N99</f>
        <v>-3.3916647906861996E-5</v>
      </c>
      <c r="O99" s="24">
        <f>BRPL_EOD!O99-BRPL_ISGS_exbus!O99</f>
        <v>3.6875920000678519E-5</v>
      </c>
      <c r="P99" s="24">
        <f>BRPL_EOD!P99-BRPL_ISGS_exbus!P99</f>
        <v>-5.5243124677084587E-5</v>
      </c>
      <c r="Q99" s="24">
        <f>BRPL_EOD!Q99-BRPL_ISGS_exbus!Q99</f>
        <v>5.0293581032451184E-5</v>
      </c>
      <c r="R99" s="24">
        <f>BRPL_EOD!R99-BRPL_ISGS_exbus!R99</f>
        <v>3.8257390653217982E-6</v>
      </c>
      <c r="S99" s="24">
        <f>BRPL_EOD!S99-BRPL_ISGS_exbus!S99</f>
        <v>5.7626799031151865E-5</v>
      </c>
      <c r="T99" s="24">
        <f>BRPL_EOD!T99-BRPL_ISGS_exbus!T99</f>
        <v>-2.897880356520291E-5</v>
      </c>
      <c r="U99" s="24">
        <f>BRPL_EOD!U99-BRPL_ISGS_exbus!U99</f>
        <v>1.3563205858657668E-5</v>
      </c>
      <c r="V99" s="24">
        <f>BRPL_EOD!V99-BRPL_ISGS_exbus!V99</f>
        <v>-1.5132334024170468E-6</v>
      </c>
      <c r="W99" s="24">
        <f>BRPL_EOD!W99-BRPL_ISGS_exbus!W99</f>
        <v>1.1438146158820883E-4</v>
      </c>
      <c r="X99" s="24">
        <f>BRPL_EOD!X99-BRPL_ISGS_exbus!X99</f>
        <v>-2.7754767378151968E-5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102.56</v>
      </c>
      <c r="C3" s="197">
        <f>PPCL_NG!P3+PPCL_Spot!P3+GT_NG!P3+GT_Spot!P3+Bawana_NG!P3+Bawana_RLNG!P3+Bawana_Spot!P3</f>
        <v>102.38987390648802</v>
      </c>
      <c r="D3" s="198">
        <f t="shared" ref="D3:D66" si="0">B3-C3</f>
        <v>0.17012609351198194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54.906891646420064</v>
      </c>
      <c r="G3" s="198">
        <f t="shared" ref="G3:G66" si="1">E3-F3</f>
        <v>9.3108353579935965E-2</v>
      </c>
      <c r="H3" s="197">
        <f>PPCL_NG!K3+PPCL_Spot!K3+GT_NG!K3+GT_Spot!K3+Bawana_NG!K3+Bawana_RLNG!K3+Bawana_Spot!K3</f>
        <v>5.84</v>
      </c>
      <c r="I3" s="197">
        <f>PPCL_NG!R3+PPCL_Spot!R3+GT_NG!R3+GT_Spot!R3+Bawana_NG!R3+Bawana_RLNG!R3+Bawana_Spot!R3</f>
        <v>5.8397718839107844</v>
      </c>
      <c r="J3" s="198">
        <f t="shared" ref="J3:J66" si="2">H3-I3</f>
        <v>2.2811608921546878E-4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22.979301597593846</v>
      </c>
      <c r="M3" s="198">
        <f t="shared" ref="M3:M66" si="3">K3-L3</f>
        <v>2.0698402406154059E-2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69.488600965587281</v>
      </c>
      <c r="P3" s="198">
        <f t="shared" ref="P3:P66" si="4">N3-O3</f>
        <v>0.12139903441271827</v>
      </c>
      <c r="Q3" s="198">
        <f>D3+G3+J3+M3+P3</f>
        <v>0.40556000000000569</v>
      </c>
    </row>
    <row r="4" spans="1:17">
      <c r="A4" s="33" t="s">
        <v>46</v>
      </c>
      <c r="B4" s="197">
        <f>PPCL_NG!I4+PPCL_Spot!I4+GT_NG!I4+GT_Spot!I4+Bawana_NG!I4+Bawana_RLNG!I4+Bawana_Spot!I4</f>
        <v>102.56</v>
      </c>
      <c r="C4" s="197">
        <f>PPCL_NG!P4+PPCL_Spot!P4+GT_NG!P4+GT_Spot!P4+Bawana_NG!P4+Bawana_RLNG!P4+Bawana_Spot!P4</f>
        <v>102.38987390648802</v>
      </c>
      <c r="D4" s="198">
        <f t="shared" si="0"/>
        <v>0.17012609351198194</v>
      </c>
      <c r="E4" s="197">
        <f>PPCL_NG!J4+PPCL_Spot!J4+GT_NG!J4+GT_Spot!J4+Bawana_NG!J4+Bawana_RLNG!J4+Bawana_Spot!J4</f>
        <v>55</v>
      </c>
      <c r="F4" s="197">
        <f>PPCL_NG!Q4+PPCL_Spot!Q4+GT_NG!Q4+GT_Spot!Q4+Bawana_NG!Q4+Bawana_RLNG!Q4+Bawana_Spot!Q4</f>
        <v>54.906891646420064</v>
      </c>
      <c r="G4" s="198">
        <f t="shared" si="1"/>
        <v>9.3108353579935965E-2</v>
      </c>
      <c r="H4" s="197">
        <f>PPCL_NG!K4+PPCL_Spot!K4+GT_NG!K4+GT_Spot!K4+Bawana_NG!K4+Bawana_RLNG!K4+Bawana_Spot!K4</f>
        <v>5.84</v>
      </c>
      <c r="I4" s="197">
        <f>PPCL_NG!R4+PPCL_Spot!R4+GT_NG!R4+GT_Spot!R4+Bawana_NG!R4+Bawana_RLNG!R4+Bawana_Spot!R4</f>
        <v>5.8397718839107844</v>
      </c>
      <c r="J4" s="198">
        <f t="shared" si="2"/>
        <v>2.2811608921546878E-4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22.979301597593846</v>
      </c>
      <c r="M4" s="198">
        <f t="shared" si="3"/>
        <v>2.0698402406154059E-2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69.488600965587281</v>
      </c>
      <c r="P4" s="198">
        <f t="shared" si="4"/>
        <v>0.12139903441271827</v>
      </c>
      <c r="Q4" s="198">
        <f t="shared" ref="Q4:Q67" si="5">D4+G4+J4+M4+P4</f>
        <v>0.40556000000000569</v>
      </c>
    </row>
    <row r="5" spans="1:17">
      <c r="A5" s="33" t="s">
        <v>47</v>
      </c>
      <c r="B5" s="197">
        <f>PPCL_NG!I5+PPCL_Spot!I5+GT_NG!I5+GT_Spot!I5+Bawana_NG!I5+Bawana_RLNG!I5+Bawana_Spot!I5</f>
        <v>102.92</v>
      </c>
      <c r="C5" s="197">
        <f>PPCL_NG!P5+PPCL_Spot!P5+GT_NG!P5+GT_Spot!P5+Bawana_NG!P5+Bawana_RLNG!P5+Bawana_Spot!P5</f>
        <v>102.7498598445373</v>
      </c>
      <c r="D5" s="198">
        <f t="shared" si="0"/>
        <v>0.170140155462704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54.90689164642005</v>
      </c>
      <c r="G5" s="198">
        <f t="shared" si="1"/>
        <v>9.3108353579950176E-2</v>
      </c>
      <c r="H5" s="197">
        <f>PPCL_NG!K5+PPCL_Spot!K5+GT_NG!K5+GT_Spot!K5+Bawana_NG!K5+Bawana_RLNG!K5+Bawana_Spot!K5</f>
        <v>5.84</v>
      </c>
      <c r="I5" s="197">
        <f>PPCL_NG!R5+PPCL_Spot!R5+GT_NG!R5+GT_Spot!R5+Bawana_NG!R5+Bawana_RLNG!R5+Bawana_Spot!R5</f>
        <v>5.8397718839107835</v>
      </c>
      <c r="J5" s="198">
        <f t="shared" si="2"/>
        <v>2.2811608921635695E-4</v>
      </c>
      <c r="K5" s="197">
        <f>PPCL_NG!L5+PPCL_Spot!L5+GT_NG!L5+GT_Spot!L5+Bawana_NG!L5+Bawana_RLNG!L5+Bawana_Spot!L5</f>
        <v>22.64</v>
      </c>
      <c r="L5" s="197">
        <f>PPCL_NG!S5+PPCL_Spot!S5+GT_NG!S5+GT_Spot!S5+Bawana_NG!S5+Bawana_RLNG!S5+Bawana_Spot!S5</f>
        <v>22.619315659544544</v>
      </c>
      <c r="M5" s="198">
        <f t="shared" si="3"/>
        <v>2.0684340455456862E-2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69.488600965587267</v>
      </c>
      <c r="P5" s="198">
        <f t="shared" si="4"/>
        <v>0.12139903441273248</v>
      </c>
      <c r="Q5" s="198">
        <f t="shared" si="5"/>
        <v>0.40556000000005987</v>
      </c>
    </row>
    <row r="6" spans="1:17">
      <c r="A6" s="33" t="s">
        <v>48</v>
      </c>
      <c r="B6" s="197">
        <f>PPCL_NG!I6+PPCL_Spot!I6+GT_NG!I6+GT_Spot!I6+Bawana_NG!I6+Bawana_RLNG!I6+Bawana_Spot!I6</f>
        <v>102.92</v>
      </c>
      <c r="C6" s="197">
        <f>PPCL_NG!P6+PPCL_Spot!P6+GT_NG!P6+GT_Spot!P6+Bawana_NG!P6+Bawana_RLNG!P6+Bawana_Spot!P6</f>
        <v>102.7498598445373</v>
      </c>
      <c r="D6" s="198">
        <f t="shared" si="0"/>
        <v>0.170140155462704</v>
      </c>
      <c r="E6" s="197">
        <f>PPCL_NG!J6+PPCL_Spot!J6+GT_NG!J6+GT_Spot!J6+Bawana_NG!J6+Bawana_RLNG!J6+Bawana_Spot!J6</f>
        <v>55</v>
      </c>
      <c r="F6" s="197">
        <f>PPCL_NG!Q6+PPCL_Spot!Q6+GT_NG!Q6+GT_Spot!Q6+Bawana_NG!Q6+Bawana_RLNG!Q6+Bawana_Spot!Q6</f>
        <v>54.90689164642005</v>
      </c>
      <c r="G6" s="198">
        <f t="shared" si="1"/>
        <v>9.3108353579950176E-2</v>
      </c>
      <c r="H6" s="197">
        <f>PPCL_NG!K6+PPCL_Spot!K6+GT_NG!K6+GT_Spot!K6+Bawana_NG!K6+Bawana_RLNG!K6+Bawana_Spot!K6</f>
        <v>5.84</v>
      </c>
      <c r="I6" s="197">
        <f>PPCL_NG!R6+PPCL_Spot!R6+GT_NG!R6+GT_Spot!R6+Bawana_NG!R6+Bawana_RLNG!R6+Bawana_Spot!R6</f>
        <v>5.8397718839107835</v>
      </c>
      <c r="J6" s="198">
        <f t="shared" si="2"/>
        <v>2.2811608921635695E-4</v>
      </c>
      <c r="K6" s="197">
        <f>PPCL_NG!L6+PPCL_Spot!L6+GT_NG!L6+GT_Spot!L6+Bawana_NG!L6+Bawana_RLNG!L6+Bawana_Spot!L6</f>
        <v>22.64</v>
      </c>
      <c r="L6" s="197">
        <f>PPCL_NG!S6+PPCL_Spot!S6+GT_NG!S6+GT_Spot!S6+Bawana_NG!S6+Bawana_RLNG!S6+Bawana_Spot!S6</f>
        <v>22.619315659544544</v>
      </c>
      <c r="M6" s="198">
        <f t="shared" si="3"/>
        <v>2.0684340455456862E-2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69.488600965587267</v>
      </c>
      <c r="P6" s="198">
        <f t="shared" si="4"/>
        <v>0.12139903441273248</v>
      </c>
      <c r="Q6" s="198">
        <f t="shared" si="5"/>
        <v>0.40556000000005987</v>
      </c>
    </row>
    <row r="7" spans="1:17">
      <c r="A7" s="33" t="s">
        <v>49</v>
      </c>
      <c r="B7" s="197">
        <f>PPCL_NG!I7+PPCL_Spot!I7+GT_NG!I7+GT_Spot!I7+Bawana_NG!I7+Bawana_RLNG!I7+Bawana_Spot!I7</f>
        <v>102.92</v>
      </c>
      <c r="C7" s="197">
        <f>PPCL_NG!P7+PPCL_Spot!P7+GT_NG!P7+GT_Spot!P7+Bawana_NG!P7+Bawana_RLNG!P7+Bawana_Spot!P7</f>
        <v>102.7498598445373</v>
      </c>
      <c r="D7" s="198">
        <f t="shared" si="0"/>
        <v>0.170140155462704</v>
      </c>
      <c r="E7" s="197">
        <f>PPCL_NG!J7+PPCL_Spot!J7+GT_NG!J7+GT_Spot!J7+Bawana_NG!J7+Bawana_RLNG!J7+Bawana_Spot!J7</f>
        <v>55</v>
      </c>
      <c r="F7" s="197">
        <f>PPCL_NG!Q7+PPCL_Spot!Q7+GT_NG!Q7+GT_Spot!Q7+Bawana_NG!Q7+Bawana_RLNG!Q7+Bawana_Spot!Q7</f>
        <v>54.90689164642005</v>
      </c>
      <c r="G7" s="198">
        <f t="shared" si="1"/>
        <v>9.3108353579950176E-2</v>
      </c>
      <c r="H7" s="197">
        <f>PPCL_NG!K7+PPCL_Spot!K7+GT_NG!K7+GT_Spot!K7+Bawana_NG!K7+Bawana_RLNG!K7+Bawana_Spot!K7</f>
        <v>5.84</v>
      </c>
      <c r="I7" s="197">
        <f>PPCL_NG!R7+PPCL_Spot!R7+GT_NG!R7+GT_Spot!R7+Bawana_NG!R7+Bawana_RLNG!R7+Bawana_Spot!R7</f>
        <v>5.8397718839107835</v>
      </c>
      <c r="J7" s="198">
        <f t="shared" si="2"/>
        <v>2.2811608921635695E-4</v>
      </c>
      <c r="K7" s="197">
        <f>PPCL_NG!L7+PPCL_Spot!L7+GT_NG!L7+GT_Spot!L7+Bawana_NG!L7+Bawana_RLNG!L7+Bawana_Spot!L7</f>
        <v>22.64</v>
      </c>
      <c r="L7" s="197">
        <f>PPCL_NG!S7+PPCL_Spot!S7+GT_NG!S7+GT_Spot!S7+Bawana_NG!S7+Bawana_RLNG!S7+Bawana_Spot!S7</f>
        <v>22.619315659544544</v>
      </c>
      <c r="M7" s="198">
        <f t="shared" si="3"/>
        <v>2.0684340455456862E-2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69.488600965587267</v>
      </c>
      <c r="P7" s="198">
        <f t="shared" si="4"/>
        <v>0.12139903441273248</v>
      </c>
      <c r="Q7" s="198">
        <f t="shared" si="5"/>
        <v>0.40556000000005987</v>
      </c>
    </row>
    <row r="8" spans="1:17">
      <c r="A8" s="33" t="s">
        <v>50</v>
      </c>
      <c r="B8" s="197">
        <f>PPCL_NG!I8+PPCL_Spot!I8+GT_NG!I8+GT_Spot!I8+Bawana_NG!I8+Bawana_RLNG!I8+Bawana_Spot!I8</f>
        <v>102.92</v>
      </c>
      <c r="C8" s="197">
        <f>PPCL_NG!P8+PPCL_Spot!P8+GT_NG!P8+GT_Spot!P8+Bawana_NG!P8+Bawana_RLNG!P8+Bawana_Spot!P8</f>
        <v>102.7498598445373</v>
      </c>
      <c r="D8" s="198">
        <f t="shared" si="0"/>
        <v>0.170140155462704</v>
      </c>
      <c r="E8" s="197">
        <f>PPCL_NG!J8+PPCL_Spot!J8+GT_NG!J8+GT_Spot!J8+Bawana_NG!J8+Bawana_RLNG!J8+Bawana_Spot!J8</f>
        <v>55</v>
      </c>
      <c r="F8" s="197">
        <f>PPCL_NG!Q8+PPCL_Spot!Q8+GT_NG!Q8+GT_Spot!Q8+Bawana_NG!Q8+Bawana_RLNG!Q8+Bawana_Spot!Q8</f>
        <v>54.90689164642005</v>
      </c>
      <c r="G8" s="198">
        <f t="shared" si="1"/>
        <v>9.3108353579950176E-2</v>
      </c>
      <c r="H8" s="197">
        <f>PPCL_NG!K8+PPCL_Spot!K8+GT_NG!K8+GT_Spot!K8+Bawana_NG!K8+Bawana_RLNG!K8+Bawana_Spot!K8</f>
        <v>5.84</v>
      </c>
      <c r="I8" s="197">
        <f>PPCL_NG!R8+PPCL_Spot!R8+GT_NG!R8+GT_Spot!R8+Bawana_NG!R8+Bawana_RLNG!R8+Bawana_Spot!R8</f>
        <v>5.8397718839107835</v>
      </c>
      <c r="J8" s="198">
        <f t="shared" si="2"/>
        <v>2.2811608921635695E-4</v>
      </c>
      <c r="K8" s="197">
        <f>PPCL_NG!L8+PPCL_Spot!L8+GT_NG!L8+GT_Spot!L8+Bawana_NG!L8+Bawana_RLNG!L8+Bawana_Spot!L8</f>
        <v>22.64</v>
      </c>
      <c r="L8" s="197">
        <f>PPCL_NG!S8+PPCL_Spot!S8+GT_NG!S8+GT_Spot!S8+Bawana_NG!S8+Bawana_RLNG!S8+Bawana_Spot!S8</f>
        <v>22.619315659544544</v>
      </c>
      <c r="M8" s="198">
        <f t="shared" si="3"/>
        <v>2.0684340455456862E-2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69.488600965587267</v>
      </c>
      <c r="P8" s="198">
        <f t="shared" si="4"/>
        <v>0.12139903441273248</v>
      </c>
      <c r="Q8" s="198">
        <f t="shared" si="5"/>
        <v>0.40556000000005987</v>
      </c>
    </row>
    <row r="9" spans="1:17">
      <c r="A9" s="33" t="s">
        <v>51</v>
      </c>
      <c r="B9" s="197">
        <f>PPCL_NG!I9+PPCL_Spot!I9+GT_NG!I9+GT_Spot!I9+Bawana_NG!I9+Bawana_RLNG!I9+Bawana_Spot!I9</f>
        <v>102.92</v>
      </c>
      <c r="C9" s="197">
        <f>PPCL_NG!P9+PPCL_Spot!P9+GT_NG!P9+GT_Spot!P9+Bawana_NG!P9+Bawana_RLNG!P9+Bawana_Spot!P9</f>
        <v>102.7498598445373</v>
      </c>
      <c r="D9" s="198">
        <f t="shared" si="0"/>
        <v>0.170140155462704</v>
      </c>
      <c r="E9" s="197">
        <f>PPCL_NG!J9+PPCL_Spot!J9+GT_NG!J9+GT_Spot!J9+Bawana_NG!J9+Bawana_RLNG!J9+Bawana_Spot!J9</f>
        <v>55</v>
      </c>
      <c r="F9" s="197">
        <f>PPCL_NG!Q9+PPCL_Spot!Q9+GT_NG!Q9+GT_Spot!Q9+Bawana_NG!Q9+Bawana_RLNG!Q9+Bawana_Spot!Q9</f>
        <v>54.90689164642005</v>
      </c>
      <c r="G9" s="198">
        <f t="shared" si="1"/>
        <v>9.3108353579950176E-2</v>
      </c>
      <c r="H9" s="197">
        <f>PPCL_NG!K9+PPCL_Spot!K9+GT_NG!K9+GT_Spot!K9+Bawana_NG!K9+Bawana_RLNG!K9+Bawana_Spot!K9</f>
        <v>5.84</v>
      </c>
      <c r="I9" s="197">
        <f>PPCL_NG!R9+PPCL_Spot!R9+GT_NG!R9+GT_Spot!R9+Bawana_NG!R9+Bawana_RLNG!R9+Bawana_Spot!R9</f>
        <v>5.8397718839107835</v>
      </c>
      <c r="J9" s="198">
        <f t="shared" si="2"/>
        <v>2.2811608921635695E-4</v>
      </c>
      <c r="K9" s="197">
        <f>PPCL_NG!L9+PPCL_Spot!L9+GT_NG!L9+GT_Spot!L9+Bawana_NG!L9+Bawana_RLNG!L9+Bawana_Spot!L9</f>
        <v>22.64</v>
      </c>
      <c r="L9" s="197">
        <f>PPCL_NG!S9+PPCL_Spot!S9+GT_NG!S9+GT_Spot!S9+Bawana_NG!S9+Bawana_RLNG!S9+Bawana_Spot!S9</f>
        <v>22.619315659544544</v>
      </c>
      <c r="M9" s="198">
        <f t="shared" si="3"/>
        <v>2.0684340455456862E-2</v>
      </c>
      <c r="N9" s="197">
        <f>PPCL_NG!M9+PPCL_Spot!M9+GT_NG!M9+GT_Spot!M9+Bawana_NG!M9+Bawana_RLNG!M9+Bawana_Spot!M9</f>
        <v>69.61</v>
      </c>
      <c r="O9" s="197">
        <f>PPCL_NG!T9+PPCL_Spot!T9+GT_NG!T9+GT_Spot!T9+Bawana_NG!T9+Bawana_RLNG!T9+Bawana_Spot!T9</f>
        <v>69.488600965587267</v>
      </c>
      <c r="P9" s="198">
        <f t="shared" si="4"/>
        <v>0.12139903441273248</v>
      </c>
      <c r="Q9" s="198">
        <f t="shared" si="5"/>
        <v>0.40556000000005987</v>
      </c>
    </row>
    <row r="10" spans="1:17">
      <c r="A10" s="33" t="s">
        <v>52</v>
      </c>
      <c r="B10" s="197">
        <f>PPCL_NG!I10+PPCL_Spot!I10+GT_NG!I10+GT_Spot!I10+Bawana_NG!I10+Bawana_RLNG!I10+Bawana_Spot!I10</f>
        <v>102.56</v>
      </c>
      <c r="C10" s="197">
        <f>PPCL_NG!P10+PPCL_Spot!P10+GT_NG!P10+GT_Spot!P10+Bawana_NG!P10+Bawana_RLNG!P10+Bawana_Spot!P10</f>
        <v>102.38987390648802</v>
      </c>
      <c r="D10" s="198">
        <f t="shared" si="0"/>
        <v>0.17012609351198194</v>
      </c>
      <c r="E10" s="197">
        <f>PPCL_NG!J10+PPCL_Spot!J10+GT_NG!J10+GT_Spot!J10+Bawana_NG!J10+Bawana_RLNG!J10+Bawana_Spot!J10</f>
        <v>55</v>
      </c>
      <c r="F10" s="197">
        <f>PPCL_NG!Q10+PPCL_Spot!Q10+GT_NG!Q10+GT_Spot!Q10+Bawana_NG!Q10+Bawana_RLNG!Q10+Bawana_Spot!Q10</f>
        <v>54.906891646420064</v>
      </c>
      <c r="G10" s="198">
        <f t="shared" si="1"/>
        <v>9.3108353579935965E-2</v>
      </c>
      <c r="H10" s="197">
        <f>PPCL_NG!K10+PPCL_Spot!K10+GT_NG!K10+GT_Spot!K10+Bawana_NG!K10+Bawana_RLNG!K10+Bawana_Spot!K10</f>
        <v>5.84</v>
      </c>
      <c r="I10" s="197">
        <f>PPCL_NG!R10+PPCL_Spot!R10+GT_NG!R10+GT_Spot!R10+Bawana_NG!R10+Bawana_RLNG!R10+Bawana_Spot!R10</f>
        <v>5.8397718839107844</v>
      </c>
      <c r="J10" s="198">
        <f t="shared" si="2"/>
        <v>2.2811608921546878E-4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22.979301597593846</v>
      </c>
      <c r="M10" s="198">
        <f t="shared" si="3"/>
        <v>2.0698402406154059E-2</v>
      </c>
      <c r="N10" s="197">
        <f>PPCL_NG!M10+PPCL_Spot!M10+GT_NG!M10+GT_Spot!M10+Bawana_NG!M10+Bawana_RLNG!M10+Bawana_Spot!M10</f>
        <v>69.61</v>
      </c>
      <c r="O10" s="197">
        <f>PPCL_NG!T10+PPCL_Spot!T10+GT_NG!T10+GT_Spot!T10+Bawana_NG!T10+Bawana_RLNG!T10+Bawana_Spot!T10</f>
        <v>69.488600965587281</v>
      </c>
      <c r="P10" s="198">
        <f t="shared" si="4"/>
        <v>0.12139903441271827</v>
      </c>
      <c r="Q10" s="198">
        <f t="shared" si="5"/>
        <v>0.40556000000000569</v>
      </c>
    </row>
    <row r="11" spans="1:17">
      <c r="A11" s="33" t="s">
        <v>53</v>
      </c>
      <c r="B11" s="197">
        <f>PPCL_NG!I11+PPCL_Spot!I11+GT_NG!I11+GT_Spot!I11+Bawana_NG!I11+Bawana_RLNG!I11+Bawana_Spot!I11</f>
        <v>99.61</v>
      </c>
      <c r="C11" s="197">
        <f>PPCL_NG!P11+PPCL_Spot!P11+GT_NG!P11+GT_Spot!P11+Bawana_NG!P11+Bawana_RLNG!P11+Bawana_Spot!P11</f>
        <v>99.439943779340865</v>
      </c>
      <c r="D11" s="198">
        <f t="shared" si="0"/>
        <v>0.17005622065913428</v>
      </c>
      <c r="E11" s="197">
        <f>PPCL_NG!J11+PPCL_Spot!J11+GT_NG!J11+GT_Spot!J11+Bawana_NG!J11+Bawana_RLNG!J11+Bawana_Spot!J11</f>
        <v>55</v>
      </c>
      <c r="F11" s="197">
        <f>PPCL_NG!Q11+PPCL_Spot!Q11+GT_NG!Q11+GT_Spot!Q11+Bawana_NG!Q11+Bawana_RLNG!Q11+Bawana_Spot!Q11</f>
        <v>54.906866602386785</v>
      </c>
      <c r="G11" s="198">
        <f t="shared" si="1"/>
        <v>9.3133397613215152E-2</v>
      </c>
      <c r="H11" s="197">
        <f>PPCL_NG!K11+PPCL_Spot!K11+GT_NG!K11+GT_Spot!K11+Bawana_NG!K11+Bawana_RLNG!K11+Bawana_Spot!K11</f>
        <v>5.84</v>
      </c>
      <c r="I11" s="197">
        <f>PPCL_NG!R11+PPCL_Spot!R11+GT_NG!R11+GT_Spot!R11+Bawana_NG!R11+Bawana_RLNG!R11+Bawana_Spot!R11</f>
        <v>5.839769224689797</v>
      </c>
      <c r="J11" s="198">
        <f t="shared" si="2"/>
        <v>2.3077531020287978E-4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22.979291124634475</v>
      </c>
      <c r="M11" s="198">
        <f t="shared" si="3"/>
        <v>2.0708875365524904E-2</v>
      </c>
      <c r="N11" s="197">
        <f>PPCL_NG!M11+PPCL_Spot!M11+GT_NG!M11+GT_Spot!M11+Bawana_NG!M11+Bawana_RLNG!M11+Bawana_Spot!M11</f>
        <v>69.61</v>
      </c>
      <c r="O11" s="197">
        <f>PPCL_NG!T11+PPCL_Spot!T11+GT_NG!T11+GT_Spot!T11+Bawana_NG!T11+Bawana_RLNG!T11+Bawana_Spot!T11</f>
        <v>69.488569268948083</v>
      </c>
      <c r="P11" s="198">
        <f t="shared" si="4"/>
        <v>0.12143073105191604</v>
      </c>
      <c r="Q11" s="198">
        <f t="shared" si="5"/>
        <v>0.40555999999999326</v>
      </c>
    </row>
    <row r="12" spans="1:17">
      <c r="A12" s="33" t="s">
        <v>54</v>
      </c>
      <c r="B12" s="197">
        <f>PPCL_NG!I12+PPCL_Spot!I12+GT_NG!I12+GT_Spot!I12+Bawana_NG!I12+Bawana_RLNG!I12+Bawana_Spot!I12</f>
        <v>99.61</v>
      </c>
      <c r="C12" s="197">
        <f>PPCL_NG!P12+PPCL_Spot!P12+GT_NG!P12+GT_Spot!P12+Bawana_NG!P12+Bawana_RLNG!P12+Bawana_Spot!P12</f>
        <v>99.439943779340865</v>
      </c>
      <c r="D12" s="198">
        <f t="shared" si="0"/>
        <v>0.17005622065913428</v>
      </c>
      <c r="E12" s="197">
        <f>PPCL_NG!J12+PPCL_Spot!J12+GT_NG!J12+GT_Spot!J12+Bawana_NG!J12+Bawana_RLNG!J12+Bawana_Spot!J12</f>
        <v>55</v>
      </c>
      <c r="F12" s="197">
        <f>PPCL_NG!Q12+PPCL_Spot!Q12+GT_NG!Q12+GT_Spot!Q12+Bawana_NG!Q12+Bawana_RLNG!Q12+Bawana_Spot!Q12</f>
        <v>54.906866602386785</v>
      </c>
      <c r="G12" s="198">
        <f t="shared" si="1"/>
        <v>9.3133397613215152E-2</v>
      </c>
      <c r="H12" s="197">
        <f>PPCL_NG!K12+PPCL_Spot!K12+GT_NG!K12+GT_Spot!K12+Bawana_NG!K12+Bawana_RLNG!K12+Bawana_Spot!K12</f>
        <v>5.84</v>
      </c>
      <c r="I12" s="197">
        <f>PPCL_NG!R12+PPCL_Spot!R12+GT_NG!R12+GT_Spot!R12+Bawana_NG!R12+Bawana_RLNG!R12+Bawana_Spot!R12</f>
        <v>5.839769224689797</v>
      </c>
      <c r="J12" s="198">
        <f t="shared" si="2"/>
        <v>2.3077531020287978E-4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22.979291124634475</v>
      </c>
      <c r="M12" s="198">
        <f t="shared" si="3"/>
        <v>2.0708875365524904E-2</v>
      </c>
      <c r="N12" s="197">
        <f>PPCL_NG!M12+PPCL_Spot!M12+GT_NG!M12+GT_Spot!M12+Bawana_NG!M12+Bawana_RLNG!M12+Bawana_Spot!M12</f>
        <v>69.61</v>
      </c>
      <c r="O12" s="197">
        <f>PPCL_NG!T12+PPCL_Spot!T12+GT_NG!T12+GT_Spot!T12+Bawana_NG!T12+Bawana_RLNG!T12+Bawana_Spot!T12</f>
        <v>69.488569268948083</v>
      </c>
      <c r="P12" s="198">
        <f t="shared" si="4"/>
        <v>0.12143073105191604</v>
      </c>
      <c r="Q12" s="198">
        <f t="shared" si="5"/>
        <v>0.40555999999999326</v>
      </c>
    </row>
    <row r="13" spans="1:17">
      <c r="A13" s="33" t="s">
        <v>55</v>
      </c>
      <c r="B13" s="197">
        <f>PPCL_NG!I13+PPCL_Spot!I13+GT_NG!I13+GT_Spot!I13+Bawana_NG!I13+Bawana_RLNG!I13+Bawana_Spot!I13</f>
        <v>99.61</v>
      </c>
      <c r="C13" s="197">
        <f>PPCL_NG!P13+PPCL_Spot!P13+GT_NG!P13+GT_Spot!P13+Bawana_NG!P13+Bawana_RLNG!P13+Bawana_Spot!P13</f>
        <v>99.443879999999979</v>
      </c>
      <c r="D13" s="198">
        <f t="shared" si="0"/>
        <v>0.1661200000000207</v>
      </c>
      <c r="E13" s="197">
        <f>PPCL_NG!J13+PPCL_Spot!J13+GT_NG!J13+GT_Spot!J13+Bawana_NG!J13+Bawana_RLNG!J13+Bawana_Spot!J13</f>
        <v>55</v>
      </c>
      <c r="F13" s="197">
        <f>PPCL_NG!Q13+PPCL_Spot!Q13+GT_NG!Q13+GT_Spot!Q13+Bawana_NG!Q13+Bawana_RLNG!Q13+Bawana_Spot!Q13</f>
        <v>54.90903999999999</v>
      </c>
      <c r="G13" s="198">
        <f t="shared" si="1"/>
        <v>9.09600000000097E-2</v>
      </c>
      <c r="H13" s="197">
        <f>PPCL_NG!K13+PPCL_Spot!K13+GT_NG!K13+GT_Spot!K13+Bawana_NG!K13+Bawana_RLNG!K13+Bawana_Spot!K13</f>
        <v>5.84</v>
      </c>
      <c r="I13" s="197">
        <f>PPCL_NG!R13+PPCL_Spot!R13+GT_NG!R13+GT_Spot!R13+Bawana_NG!R13+Bawana_RLNG!R13+Bawana_Spot!R13</f>
        <v>5.839999999999999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22.980199999999996</v>
      </c>
      <c r="M13" s="198">
        <f t="shared" si="3"/>
        <v>1.9800000000003593E-2</v>
      </c>
      <c r="N13" s="197">
        <f>PPCL_NG!M13+PPCL_Spot!M13+GT_NG!M13+GT_Spot!M13+Bawana_NG!M13+Bawana_RLNG!M13+Bawana_Spot!M13</f>
        <v>50</v>
      </c>
      <c r="O13" s="197">
        <f>PPCL_NG!T13+PPCL_Spot!T13+GT_NG!T13+GT_Spot!T13+Bawana_NG!T13+Bawana_RLNG!T13+Bawana_Spot!T13</f>
        <v>49.881319999999995</v>
      </c>
      <c r="P13" s="198">
        <f t="shared" si="4"/>
        <v>0.11868000000000478</v>
      </c>
      <c r="Q13" s="198">
        <f t="shared" si="5"/>
        <v>0.39556000000003877</v>
      </c>
    </row>
    <row r="14" spans="1:17">
      <c r="A14" s="33" t="s">
        <v>56</v>
      </c>
      <c r="B14" s="197">
        <f>PPCL_NG!I14+PPCL_Spot!I14+GT_NG!I14+GT_Spot!I14+Bawana_NG!I14+Bawana_RLNG!I14+Bawana_Spot!I14</f>
        <v>99.61</v>
      </c>
      <c r="C14" s="197">
        <f>PPCL_NG!P14+PPCL_Spot!P14+GT_NG!P14+GT_Spot!P14+Bawana_NG!P14+Bawana_RLNG!P14+Bawana_Spot!P14</f>
        <v>99.443879999999979</v>
      </c>
      <c r="D14" s="198">
        <f t="shared" si="0"/>
        <v>0.1661200000000207</v>
      </c>
      <c r="E14" s="197">
        <f>PPCL_NG!J14+PPCL_Spot!J14+GT_NG!J14+GT_Spot!J14+Bawana_NG!J14+Bawana_RLNG!J14+Bawana_Spot!J14</f>
        <v>55</v>
      </c>
      <c r="F14" s="197">
        <f>PPCL_NG!Q14+PPCL_Spot!Q14+GT_NG!Q14+GT_Spot!Q14+Bawana_NG!Q14+Bawana_RLNG!Q14+Bawana_Spot!Q14</f>
        <v>54.90903999999999</v>
      </c>
      <c r="G14" s="198">
        <f t="shared" si="1"/>
        <v>9.09600000000097E-2</v>
      </c>
      <c r="H14" s="197">
        <f>PPCL_NG!K14+PPCL_Spot!K14+GT_NG!K14+GT_Spot!K14+Bawana_NG!K14+Bawana_RLNG!K14+Bawana_Spot!K14</f>
        <v>5.84</v>
      </c>
      <c r="I14" s="197">
        <f>PPCL_NG!R14+PPCL_Spot!R14+GT_NG!R14+GT_Spot!R14+Bawana_NG!R14+Bawana_RLNG!R14+Bawana_Spot!R14</f>
        <v>5.839999999999999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22.980199999999996</v>
      </c>
      <c r="M14" s="198">
        <f t="shared" si="3"/>
        <v>1.9800000000003593E-2</v>
      </c>
      <c r="N14" s="197">
        <f>PPCL_NG!M14+PPCL_Spot!M14+GT_NG!M14+GT_Spot!M14+Bawana_NG!M14+Bawana_RLNG!M14+Bawana_Spot!M14</f>
        <v>50</v>
      </c>
      <c r="O14" s="197">
        <f>PPCL_NG!T14+PPCL_Spot!T14+GT_NG!T14+GT_Spot!T14+Bawana_NG!T14+Bawana_RLNG!T14+Bawana_Spot!T14</f>
        <v>49.881319999999995</v>
      </c>
      <c r="P14" s="198">
        <f t="shared" si="4"/>
        <v>0.11868000000000478</v>
      </c>
      <c r="Q14" s="198">
        <f t="shared" si="5"/>
        <v>0.39556000000003877</v>
      </c>
    </row>
    <row r="15" spans="1:17">
      <c r="A15" s="33" t="s">
        <v>57</v>
      </c>
      <c r="B15" s="197">
        <f>PPCL_NG!I15+PPCL_Spot!I15+GT_NG!I15+GT_Spot!I15+Bawana_NG!I15+Bawana_RLNG!I15+Bawana_Spot!I15</f>
        <v>99.61</v>
      </c>
      <c r="C15" s="197">
        <f>PPCL_NG!P15+PPCL_Spot!P15+GT_NG!P15+GT_Spot!P15+Bawana_NG!P15+Bawana_RLNG!P15+Bawana_Spot!P15</f>
        <v>99.439613133433269</v>
      </c>
      <c r="D15" s="198">
        <f t="shared" si="0"/>
        <v>0.17038686656673008</v>
      </c>
      <c r="E15" s="197">
        <f>PPCL_NG!J15+PPCL_Spot!J15+GT_NG!J15+GT_Spot!J15+Bawana_NG!J15+Bawana_RLNG!J15+Bawana_Spot!J15</f>
        <v>55</v>
      </c>
      <c r="F15" s="197">
        <f>PPCL_NG!Q15+PPCL_Spot!Q15+GT_NG!Q15+GT_Spot!Q15+Bawana_NG!Q15+Bawana_RLNG!Q15+Bawana_Spot!Q15</f>
        <v>54.906684035125288</v>
      </c>
      <c r="G15" s="198">
        <f t="shared" si="1"/>
        <v>9.3315964874712165E-2</v>
      </c>
      <c r="H15" s="197">
        <f>PPCL_NG!K15+PPCL_Spot!K15+GT_NG!K15+GT_Spot!K15+Bawana_NG!K15+Bawana_RLNG!K15+Bawana_Spot!K15</f>
        <v>5.84</v>
      </c>
      <c r="I15" s="197">
        <f>PPCL_NG!R15+PPCL_Spot!R15+GT_NG!R15+GT_Spot!R15+Bawana_NG!R15+Bawana_RLNG!R15+Bawana_Spot!R15</f>
        <v>5.8397498393660303</v>
      </c>
      <c r="J15" s="198">
        <f t="shared" si="2"/>
        <v>2.501606339695428E-4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22.979214778325122</v>
      </c>
      <c r="M15" s="198">
        <f t="shared" si="3"/>
        <v>2.0785221674877619E-2</v>
      </c>
      <c r="N15" s="197">
        <f>PPCL_NG!M15+PPCL_Spot!M15+GT_NG!M15+GT_Spot!M15+Bawana_NG!M15+Bawana_RLNG!M15+Bawana_Spot!M15</f>
        <v>50</v>
      </c>
      <c r="O15" s="197">
        <f>PPCL_NG!T15+PPCL_Spot!T15+GT_NG!T15+GT_Spot!T15+Bawana_NG!T15+Bawana_RLNG!T15+Bawana_Spot!T15</f>
        <v>49.879178213750265</v>
      </c>
      <c r="P15" s="198">
        <f t="shared" si="4"/>
        <v>0.12082178624973494</v>
      </c>
      <c r="Q15" s="198">
        <f t="shared" si="5"/>
        <v>0.40556000000002435</v>
      </c>
    </row>
    <row r="16" spans="1:17">
      <c r="A16" s="33" t="s">
        <v>58</v>
      </c>
      <c r="B16" s="197">
        <f>PPCL_NG!I16+PPCL_Spot!I16+GT_NG!I16+GT_Spot!I16+Bawana_NG!I16+Bawana_RLNG!I16+Bawana_Spot!I16</f>
        <v>99.61</v>
      </c>
      <c r="C16" s="197">
        <f>PPCL_NG!P16+PPCL_Spot!P16+GT_NG!P16+GT_Spot!P16+Bawana_NG!P16+Bawana_RLNG!P16+Bawana_Spot!P16</f>
        <v>99.439481236476027</v>
      </c>
      <c r="D16" s="198">
        <f t="shared" si="0"/>
        <v>0.17051876352397244</v>
      </c>
      <c r="E16" s="197">
        <f>PPCL_NG!J16+PPCL_Spot!J16+GT_NG!J16+GT_Spot!J16+Bawana_NG!J16+Bawana_RLNG!J16+Bawana_Spot!J16</f>
        <v>48</v>
      </c>
      <c r="F16" s="197">
        <f>PPCL_NG!Q16+PPCL_Spot!Q16+GT_NG!Q16+GT_Spot!Q16+Bawana_NG!Q16+Bawana_RLNG!Q16+Bawana_Spot!Q16</f>
        <v>47.906920326782945</v>
      </c>
      <c r="G16" s="198">
        <f t="shared" si="1"/>
        <v>9.3079673217054903E-2</v>
      </c>
      <c r="H16" s="197">
        <f>PPCL_NG!K16+PPCL_Spot!K16+GT_NG!K16+GT_Spot!K16+Bawana_NG!K16+Bawana_RLNG!K16+Bawana_Spot!K16</f>
        <v>5.84</v>
      </c>
      <c r="I16" s="197">
        <f>PPCL_NG!R16+PPCL_Spot!R16+GT_NG!R16+GT_Spot!R16+Bawana_NG!R16+Bawana_RLNG!R16+Bawana_Spot!R16</f>
        <v>5.839742106425259</v>
      </c>
      <c r="J16" s="198">
        <f t="shared" si="2"/>
        <v>2.5789357474081953E-4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22.979184323250163</v>
      </c>
      <c r="M16" s="198">
        <f t="shared" si="3"/>
        <v>2.0815676749837309E-2</v>
      </c>
      <c r="N16" s="197">
        <f>PPCL_NG!M16+PPCL_Spot!M16+GT_NG!M16+GT_Spot!M16+Bawana_NG!M16+Bawana_RLNG!M16+Bawana_Spot!M16</f>
        <v>50</v>
      </c>
      <c r="O16" s="197">
        <f>PPCL_NG!T16+PPCL_Spot!T16+GT_NG!T16+GT_Spot!T16+Bawana_NG!T16+Bawana_RLNG!T16+Bawana_Spot!T16</f>
        <v>49.879112007065572</v>
      </c>
      <c r="P16" s="198">
        <f t="shared" si="4"/>
        <v>0.12088799293442776</v>
      </c>
      <c r="Q16" s="198">
        <f t="shared" si="5"/>
        <v>0.40556000000003323</v>
      </c>
    </row>
    <row r="17" spans="1:17">
      <c r="A17" s="33" t="s">
        <v>59</v>
      </c>
      <c r="B17" s="197">
        <f>PPCL_NG!I17+PPCL_Spot!I17+GT_NG!I17+GT_Spot!I17+Bawana_NG!I17+Bawana_RLNG!I17+Bawana_Spot!I17</f>
        <v>99.61</v>
      </c>
      <c r="C17" s="197">
        <f>PPCL_NG!P17+PPCL_Spot!P17+GT_NG!P17+GT_Spot!P17+Bawana_NG!P17+Bawana_RLNG!P17+Bawana_Spot!P17</f>
        <v>99.439481236476027</v>
      </c>
      <c r="D17" s="198">
        <f t="shared" si="0"/>
        <v>0.17051876352397244</v>
      </c>
      <c r="E17" s="197">
        <f>PPCL_NG!J17+PPCL_Spot!J17+GT_NG!J17+GT_Spot!J17+Bawana_NG!J17+Bawana_RLNG!J17+Bawana_Spot!J17</f>
        <v>48</v>
      </c>
      <c r="F17" s="197">
        <f>PPCL_NG!Q17+PPCL_Spot!Q17+GT_NG!Q17+GT_Spot!Q17+Bawana_NG!Q17+Bawana_RLNG!Q17+Bawana_Spot!Q17</f>
        <v>47.906920326782945</v>
      </c>
      <c r="G17" s="198">
        <f t="shared" si="1"/>
        <v>9.3079673217054903E-2</v>
      </c>
      <c r="H17" s="197">
        <f>PPCL_NG!K17+PPCL_Spot!K17+GT_NG!K17+GT_Spot!K17+Bawana_NG!K17+Bawana_RLNG!K17+Bawana_Spot!K17</f>
        <v>5.84</v>
      </c>
      <c r="I17" s="197">
        <f>PPCL_NG!R17+PPCL_Spot!R17+GT_NG!R17+GT_Spot!R17+Bawana_NG!R17+Bawana_RLNG!R17+Bawana_Spot!R17</f>
        <v>5.839742106425259</v>
      </c>
      <c r="J17" s="198">
        <f t="shared" si="2"/>
        <v>2.5789357474081953E-4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22.979184323250163</v>
      </c>
      <c r="M17" s="198">
        <f t="shared" si="3"/>
        <v>2.0815676749837309E-2</v>
      </c>
      <c r="N17" s="197">
        <f>PPCL_NG!M17+PPCL_Spot!M17+GT_NG!M17+GT_Spot!M17+Bawana_NG!M17+Bawana_RLNG!M17+Bawana_Spot!M17</f>
        <v>50</v>
      </c>
      <c r="O17" s="197">
        <f>PPCL_NG!T17+PPCL_Spot!T17+GT_NG!T17+GT_Spot!T17+Bawana_NG!T17+Bawana_RLNG!T17+Bawana_Spot!T17</f>
        <v>49.879112007065572</v>
      </c>
      <c r="P17" s="198">
        <f t="shared" si="4"/>
        <v>0.12088799293442776</v>
      </c>
      <c r="Q17" s="198">
        <f t="shared" si="5"/>
        <v>0.40556000000003323</v>
      </c>
    </row>
    <row r="18" spans="1:17">
      <c r="A18" s="33" t="s">
        <v>60</v>
      </c>
      <c r="B18" s="197">
        <f>PPCL_NG!I18+PPCL_Spot!I18+GT_NG!I18+GT_Spot!I18+Bawana_NG!I18+Bawana_RLNG!I18+Bawana_Spot!I18</f>
        <v>99.61</v>
      </c>
      <c r="C18" s="197">
        <f>PPCL_NG!P18+PPCL_Spot!P18+GT_NG!P18+GT_Spot!P18+Bawana_NG!P18+Bawana_RLNG!P18+Bawana_Spot!P18</f>
        <v>99.439481236476027</v>
      </c>
      <c r="D18" s="198">
        <f t="shared" si="0"/>
        <v>0.17051876352397244</v>
      </c>
      <c r="E18" s="197">
        <f>PPCL_NG!J18+PPCL_Spot!J18+GT_NG!J18+GT_Spot!J18+Bawana_NG!J18+Bawana_RLNG!J18+Bawana_Spot!J18</f>
        <v>48</v>
      </c>
      <c r="F18" s="197">
        <f>PPCL_NG!Q18+PPCL_Spot!Q18+GT_NG!Q18+GT_Spot!Q18+Bawana_NG!Q18+Bawana_RLNG!Q18+Bawana_Spot!Q18</f>
        <v>47.906920326782945</v>
      </c>
      <c r="G18" s="198">
        <f t="shared" si="1"/>
        <v>9.3079673217054903E-2</v>
      </c>
      <c r="H18" s="197">
        <f>PPCL_NG!K18+PPCL_Spot!K18+GT_NG!K18+GT_Spot!K18+Bawana_NG!K18+Bawana_RLNG!K18+Bawana_Spot!K18</f>
        <v>5.84</v>
      </c>
      <c r="I18" s="197">
        <f>PPCL_NG!R18+PPCL_Spot!R18+GT_NG!R18+GT_Spot!R18+Bawana_NG!R18+Bawana_RLNG!R18+Bawana_Spot!R18</f>
        <v>5.839742106425259</v>
      </c>
      <c r="J18" s="198">
        <f t="shared" si="2"/>
        <v>2.5789357474081953E-4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22.979184323250163</v>
      </c>
      <c r="M18" s="198">
        <f t="shared" si="3"/>
        <v>2.0815676749837309E-2</v>
      </c>
      <c r="N18" s="197">
        <f>PPCL_NG!M18+PPCL_Spot!M18+GT_NG!M18+GT_Spot!M18+Bawana_NG!M18+Bawana_RLNG!M18+Bawana_Spot!M18</f>
        <v>50</v>
      </c>
      <c r="O18" s="197">
        <f>PPCL_NG!T18+PPCL_Spot!T18+GT_NG!T18+GT_Spot!T18+Bawana_NG!T18+Bawana_RLNG!T18+Bawana_Spot!T18</f>
        <v>49.879112007065572</v>
      </c>
      <c r="P18" s="198">
        <f t="shared" si="4"/>
        <v>0.12088799293442776</v>
      </c>
      <c r="Q18" s="198">
        <f t="shared" si="5"/>
        <v>0.40556000000003323</v>
      </c>
    </row>
    <row r="19" spans="1:17">
      <c r="A19" s="33" t="s">
        <v>61</v>
      </c>
      <c r="B19" s="197">
        <f>PPCL_NG!I19+PPCL_Spot!I19+GT_NG!I19+GT_Spot!I19+Bawana_NG!I19+Bawana_RLNG!I19+Bawana_Spot!I19</f>
        <v>99.61</v>
      </c>
      <c r="C19" s="197">
        <f>PPCL_NG!P19+PPCL_Spot!P19+GT_NG!P19+GT_Spot!P19+Bawana_NG!P19+Bawana_RLNG!P19+Bawana_Spot!P19</f>
        <v>99.439481236476027</v>
      </c>
      <c r="D19" s="198">
        <f t="shared" si="0"/>
        <v>0.17051876352397244</v>
      </c>
      <c r="E19" s="197">
        <f>PPCL_NG!J19+PPCL_Spot!J19+GT_NG!J19+GT_Spot!J19+Bawana_NG!J19+Bawana_RLNG!J19+Bawana_Spot!J19</f>
        <v>48</v>
      </c>
      <c r="F19" s="197">
        <f>PPCL_NG!Q19+PPCL_Spot!Q19+GT_NG!Q19+GT_Spot!Q19+Bawana_NG!Q19+Bawana_RLNG!Q19+Bawana_Spot!Q19</f>
        <v>47.906920326782945</v>
      </c>
      <c r="G19" s="198">
        <f t="shared" si="1"/>
        <v>9.3079673217054903E-2</v>
      </c>
      <c r="H19" s="197">
        <f>PPCL_NG!K19+PPCL_Spot!K19+GT_NG!K19+GT_Spot!K19+Bawana_NG!K19+Bawana_RLNG!K19+Bawana_Spot!K19</f>
        <v>5.84</v>
      </c>
      <c r="I19" s="197">
        <f>PPCL_NG!R19+PPCL_Spot!R19+GT_NG!R19+GT_Spot!R19+Bawana_NG!R19+Bawana_RLNG!R19+Bawana_Spot!R19</f>
        <v>5.839742106425259</v>
      </c>
      <c r="J19" s="198">
        <f t="shared" si="2"/>
        <v>2.5789357474081953E-4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22.979184323250163</v>
      </c>
      <c r="M19" s="198">
        <f t="shared" si="3"/>
        <v>2.0815676749837309E-2</v>
      </c>
      <c r="N19" s="197">
        <f>PPCL_NG!M19+PPCL_Spot!M19+GT_NG!M19+GT_Spot!M19+Bawana_NG!M19+Bawana_RLNG!M19+Bawana_Spot!M19</f>
        <v>50</v>
      </c>
      <c r="O19" s="197">
        <f>PPCL_NG!T19+PPCL_Spot!T19+GT_NG!T19+GT_Spot!T19+Bawana_NG!T19+Bawana_RLNG!T19+Bawana_Spot!T19</f>
        <v>49.879112007065572</v>
      </c>
      <c r="P19" s="198">
        <f t="shared" si="4"/>
        <v>0.12088799293442776</v>
      </c>
      <c r="Q19" s="198">
        <f t="shared" si="5"/>
        <v>0.40556000000003323</v>
      </c>
    </row>
    <row r="20" spans="1:17">
      <c r="A20" s="33" t="s">
        <v>62</v>
      </c>
      <c r="B20" s="197">
        <f>PPCL_NG!I20+PPCL_Spot!I20+GT_NG!I20+GT_Spot!I20+Bawana_NG!I20+Bawana_RLNG!I20+Bawana_Spot!I20</f>
        <v>99.61</v>
      </c>
      <c r="C20" s="197">
        <f>PPCL_NG!P20+PPCL_Spot!P20+GT_NG!P20+GT_Spot!P20+Bawana_NG!P20+Bawana_RLNG!P20+Bawana_Spot!P20</f>
        <v>99.439481236476027</v>
      </c>
      <c r="D20" s="198">
        <f t="shared" si="0"/>
        <v>0.17051876352397244</v>
      </c>
      <c r="E20" s="197">
        <f>PPCL_NG!J20+PPCL_Spot!J20+GT_NG!J20+GT_Spot!J20+Bawana_NG!J20+Bawana_RLNG!J20+Bawana_Spot!J20</f>
        <v>48</v>
      </c>
      <c r="F20" s="197">
        <f>PPCL_NG!Q20+PPCL_Spot!Q20+GT_NG!Q20+GT_Spot!Q20+Bawana_NG!Q20+Bawana_RLNG!Q20+Bawana_Spot!Q20</f>
        <v>47.906920326782945</v>
      </c>
      <c r="G20" s="198">
        <f t="shared" si="1"/>
        <v>9.3079673217054903E-2</v>
      </c>
      <c r="H20" s="197">
        <f>PPCL_NG!K20+PPCL_Spot!K20+GT_NG!K20+GT_Spot!K20+Bawana_NG!K20+Bawana_RLNG!K20+Bawana_Spot!K20</f>
        <v>5.84</v>
      </c>
      <c r="I20" s="197">
        <f>PPCL_NG!R20+PPCL_Spot!R20+GT_NG!R20+GT_Spot!R20+Bawana_NG!R20+Bawana_RLNG!R20+Bawana_Spot!R20</f>
        <v>5.839742106425259</v>
      </c>
      <c r="J20" s="198">
        <f t="shared" si="2"/>
        <v>2.5789357474081953E-4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22.979184323250163</v>
      </c>
      <c r="M20" s="198">
        <f t="shared" si="3"/>
        <v>2.0815676749837309E-2</v>
      </c>
      <c r="N20" s="197">
        <f>PPCL_NG!M20+PPCL_Spot!M20+GT_NG!M20+GT_Spot!M20+Bawana_NG!M20+Bawana_RLNG!M20+Bawana_Spot!M20</f>
        <v>50</v>
      </c>
      <c r="O20" s="197">
        <f>PPCL_NG!T20+PPCL_Spot!T20+GT_NG!T20+GT_Spot!T20+Bawana_NG!T20+Bawana_RLNG!T20+Bawana_Spot!T20</f>
        <v>49.879112007065572</v>
      </c>
      <c r="P20" s="198">
        <f t="shared" si="4"/>
        <v>0.12088799293442776</v>
      </c>
      <c r="Q20" s="198">
        <f t="shared" si="5"/>
        <v>0.40556000000003323</v>
      </c>
    </row>
    <row r="21" spans="1:17">
      <c r="A21" s="33" t="s">
        <v>63</v>
      </c>
      <c r="B21" s="197">
        <f>PPCL_NG!I21+PPCL_Spot!I21+GT_NG!I21+GT_Spot!I21+Bawana_NG!I21+Bawana_RLNG!I21+Bawana_Spot!I21</f>
        <v>99.61</v>
      </c>
      <c r="C21" s="197">
        <f>PPCL_NG!P21+PPCL_Spot!P21+GT_NG!P21+GT_Spot!P21+Bawana_NG!P21+Bawana_RLNG!P21+Bawana_Spot!P21</f>
        <v>99.443879999999979</v>
      </c>
      <c r="D21" s="198">
        <f t="shared" si="0"/>
        <v>0.1661200000000207</v>
      </c>
      <c r="E21" s="197">
        <f>PPCL_NG!J21+PPCL_Spot!J21+GT_NG!J21+GT_Spot!J21+Bawana_NG!J21+Bawana_RLNG!J21+Bawana_Spot!J21</f>
        <v>55</v>
      </c>
      <c r="F21" s="197">
        <f>PPCL_NG!Q21+PPCL_Spot!Q21+GT_NG!Q21+GT_Spot!Q21+Bawana_NG!Q21+Bawana_RLNG!Q21+Bawana_Spot!Q21</f>
        <v>54.90903999999999</v>
      </c>
      <c r="G21" s="198">
        <f t="shared" si="1"/>
        <v>9.09600000000097E-2</v>
      </c>
      <c r="H21" s="197">
        <f>PPCL_NG!K21+PPCL_Spot!K21+GT_NG!K21+GT_Spot!K21+Bawana_NG!K21+Bawana_RLNG!K21+Bawana_Spot!K21</f>
        <v>5.84</v>
      </c>
      <c r="I21" s="197">
        <f>PPCL_NG!R21+PPCL_Spot!R21+GT_NG!R21+GT_Spot!R21+Bawana_NG!R21+Bawana_RLNG!R21+Bawana_Spot!R21</f>
        <v>5.839999999999999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22.980199999999996</v>
      </c>
      <c r="M21" s="198">
        <f t="shared" si="3"/>
        <v>1.9800000000003593E-2</v>
      </c>
      <c r="N21" s="197">
        <f>PPCL_NG!M21+PPCL_Spot!M21+GT_NG!M21+GT_Spot!M21+Bawana_NG!M21+Bawana_RLNG!M21+Bawana_Spot!M21</f>
        <v>50</v>
      </c>
      <c r="O21" s="197">
        <f>PPCL_NG!T21+PPCL_Spot!T21+GT_NG!T21+GT_Spot!T21+Bawana_NG!T21+Bawana_RLNG!T21+Bawana_Spot!T21</f>
        <v>49.881319999999995</v>
      </c>
      <c r="P21" s="198">
        <f t="shared" si="4"/>
        <v>0.11868000000000478</v>
      </c>
      <c r="Q21" s="198">
        <f t="shared" si="5"/>
        <v>0.39556000000003877</v>
      </c>
    </row>
    <row r="22" spans="1:17">
      <c r="A22" s="33" t="s">
        <v>64</v>
      </c>
      <c r="B22" s="197">
        <f>PPCL_NG!I22+PPCL_Spot!I22+GT_NG!I22+GT_Spot!I22+Bawana_NG!I22+Bawana_RLNG!I22+Bawana_Spot!I22</f>
        <v>99.61</v>
      </c>
      <c r="C22" s="197">
        <f>PPCL_NG!P22+PPCL_Spot!P22+GT_NG!P22+GT_Spot!P22+Bawana_NG!P22+Bawana_RLNG!P22+Bawana_Spot!P22</f>
        <v>99.443879999999979</v>
      </c>
      <c r="D22" s="198">
        <f t="shared" si="0"/>
        <v>0.1661200000000207</v>
      </c>
      <c r="E22" s="197">
        <f>PPCL_NG!J22+PPCL_Spot!J22+GT_NG!J22+GT_Spot!J22+Bawana_NG!J22+Bawana_RLNG!J22+Bawana_Spot!J22</f>
        <v>55</v>
      </c>
      <c r="F22" s="197">
        <f>PPCL_NG!Q22+PPCL_Spot!Q22+GT_NG!Q22+GT_Spot!Q22+Bawana_NG!Q22+Bawana_RLNG!Q22+Bawana_Spot!Q22</f>
        <v>54.90903999999999</v>
      </c>
      <c r="G22" s="198">
        <f t="shared" si="1"/>
        <v>9.09600000000097E-2</v>
      </c>
      <c r="H22" s="197">
        <f>PPCL_NG!K22+PPCL_Spot!K22+GT_NG!K22+GT_Spot!K22+Bawana_NG!K22+Bawana_RLNG!K22+Bawana_Spot!K22</f>
        <v>5.84</v>
      </c>
      <c r="I22" s="197">
        <f>PPCL_NG!R22+PPCL_Spot!R22+GT_NG!R22+GT_Spot!R22+Bawana_NG!R22+Bawana_RLNG!R22+Bawana_Spot!R22</f>
        <v>5.839999999999999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22.980199999999996</v>
      </c>
      <c r="M22" s="198">
        <f t="shared" si="3"/>
        <v>1.9800000000003593E-2</v>
      </c>
      <c r="N22" s="197">
        <f>PPCL_NG!M22+PPCL_Spot!M22+GT_NG!M22+GT_Spot!M22+Bawana_NG!M22+Bawana_RLNG!M22+Bawana_Spot!M22</f>
        <v>50</v>
      </c>
      <c r="O22" s="197">
        <f>PPCL_NG!T22+PPCL_Spot!T22+GT_NG!T22+GT_Spot!T22+Bawana_NG!T22+Bawana_RLNG!T22+Bawana_Spot!T22</f>
        <v>49.881319999999995</v>
      </c>
      <c r="P22" s="198">
        <f t="shared" si="4"/>
        <v>0.11868000000000478</v>
      </c>
      <c r="Q22" s="198">
        <f t="shared" si="5"/>
        <v>0.39556000000003877</v>
      </c>
    </row>
    <row r="23" spans="1:17">
      <c r="A23" s="33" t="s">
        <v>65</v>
      </c>
      <c r="B23" s="197">
        <f>PPCL_NG!I23+PPCL_Spot!I23+GT_NG!I23+GT_Spot!I23+Bawana_NG!I23+Bawana_RLNG!I23+Bawana_Spot!I23</f>
        <v>99.61</v>
      </c>
      <c r="C23" s="197">
        <f>PPCL_NG!P23+PPCL_Spot!P23+GT_NG!P23+GT_Spot!P23+Bawana_NG!P23+Bawana_RLNG!P23+Bawana_Spot!P23</f>
        <v>99.443879999999979</v>
      </c>
      <c r="D23" s="198">
        <f t="shared" si="0"/>
        <v>0.1661200000000207</v>
      </c>
      <c r="E23" s="197">
        <f>PPCL_NG!J23+PPCL_Spot!J23+GT_NG!J23+GT_Spot!J23+Bawana_NG!J23+Bawana_RLNG!J23+Bawana_Spot!J23</f>
        <v>48</v>
      </c>
      <c r="F23" s="197">
        <f>PPCL_NG!Q23+PPCL_Spot!Q23+GT_NG!Q23+GT_Spot!Q23+Bawana_NG!Q23+Bawana_RLNG!Q23+Bawana_Spot!Q23</f>
        <v>47.90903999999999</v>
      </c>
      <c r="G23" s="198">
        <f t="shared" si="1"/>
        <v>9.09600000000097E-2</v>
      </c>
      <c r="H23" s="197">
        <f>PPCL_NG!K23+PPCL_Spot!K23+GT_NG!K23+GT_Spot!K23+Bawana_NG!K23+Bawana_RLNG!K23+Bawana_Spot!K23</f>
        <v>5.84</v>
      </c>
      <c r="I23" s="197">
        <f>PPCL_NG!R23+PPCL_Spot!R23+GT_NG!R23+GT_Spot!R23+Bawana_NG!R23+Bawana_RLNG!R23+Bawana_Spot!R23</f>
        <v>5.839999999999999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22.980199999999996</v>
      </c>
      <c r="M23" s="198">
        <f t="shared" si="3"/>
        <v>1.9800000000003593E-2</v>
      </c>
      <c r="N23" s="197">
        <f>PPCL_NG!M23+PPCL_Spot!M23+GT_NG!M23+GT_Spot!M23+Bawana_NG!M23+Bawana_RLNG!M23+Bawana_Spot!M23</f>
        <v>50</v>
      </c>
      <c r="O23" s="197">
        <f>PPCL_NG!T23+PPCL_Spot!T23+GT_NG!T23+GT_Spot!T23+Bawana_NG!T23+Bawana_RLNG!T23+Bawana_Spot!T23</f>
        <v>49.881319999999995</v>
      </c>
      <c r="P23" s="198">
        <f t="shared" si="4"/>
        <v>0.11868000000000478</v>
      </c>
      <c r="Q23" s="198">
        <f t="shared" si="5"/>
        <v>0.39556000000003877</v>
      </c>
    </row>
    <row r="24" spans="1:17">
      <c r="A24" s="33" t="s">
        <v>66</v>
      </c>
      <c r="B24" s="197">
        <f>PPCL_NG!I24+PPCL_Spot!I24+GT_NG!I24+GT_Spot!I24+Bawana_NG!I24+Bawana_RLNG!I24+Bawana_Spot!I24</f>
        <v>99.61</v>
      </c>
      <c r="C24" s="197">
        <f>PPCL_NG!P24+PPCL_Spot!P24+GT_NG!P24+GT_Spot!P24+Bawana_NG!P24+Bawana_RLNG!P24+Bawana_Spot!P24</f>
        <v>99.443879999999979</v>
      </c>
      <c r="D24" s="198">
        <f t="shared" si="0"/>
        <v>0.1661200000000207</v>
      </c>
      <c r="E24" s="197">
        <f>PPCL_NG!J24+PPCL_Spot!J24+GT_NG!J24+GT_Spot!J24+Bawana_NG!J24+Bawana_RLNG!J24+Bawana_Spot!J24</f>
        <v>48</v>
      </c>
      <c r="F24" s="197">
        <f>PPCL_NG!Q24+PPCL_Spot!Q24+GT_NG!Q24+GT_Spot!Q24+Bawana_NG!Q24+Bawana_RLNG!Q24+Bawana_Spot!Q24</f>
        <v>47.90903999999999</v>
      </c>
      <c r="G24" s="198">
        <f t="shared" si="1"/>
        <v>9.09600000000097E-2</v>
      </c>
      <c r="H24" s="197">
        <f>PPCL_NG!K24+PPCL_Spot!K24+GT_NG!K24+GT_Spot!K24+Bawana_NG!K24+Bawana_RLNG!K24+Bawana_Spot!K24</f>
        <v>5.84</v>
      </c>
      <c r="I24" s="197">
        <f>PPCL_NG!R24+PPCL_Spot!R24+GT_NG!R24+GT_Spot!R24+Bawana_NG!R24+Bawana_RLNG!R24+Bawana_Spot!R24</f>
        <v>5.839999999999999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22.980199999999996</v>
      </c>
      <c r="M24" s="198">
        <f t="shared" si="3"/>
        <v>1.9800000000003593E-2</v>
      </c>
      <c r="N24" s="197">
        <f>PPCL_NG!M24+PPCL_Spot!M24+GT_NG!M24+GT_Spot!M24+Bawana_NG!M24+Bawana_RLNG!M24+Bawana_Spot!M24</f>
        <v>50</v>
      </c>
      <c r="O24" s="197">
        <f>PPCL_NG!T24+PPCL_Spot!T24+GT_NG!T24+GT_Spot!T24+Bawana_NG!T24+Bawana_RLNG!T24+Bawana_Spot!T24</f>
        <v>49.881319999999995</v>
      </c>
      <c r="P24" s="198">
        <f t="shared" si="4"/>
        <v>0.11868000000000478</v>
      </c>
      <c r="Q24" s="198">
        <f t="shared" si="5"/>
        <v>0.39556000000003877</v>
      </c>
    </row>
    <row r="25" spans="1:17">
      <c r="A25" s="33" t="s">
        <v>67</v>
      </c>
      <c r="B25" s="197">
        <f>PPCL_NG!I25+PPCL_Spot!I25+GT_NG!I25+GT_Spot!I25+Bawana_NG!I25+Bawana_RLNG!I25+Bawana_Spot!I25</f>
        <v>99.61</v>
      </c>
      <c r="C25" s="197">
        <f>PPCL_NG!P25+PPCL_Spot!P25+GT_NG!P25+GT_Spot!P25+Bawana_NG!P25+Bawana_RLNG!P25+Bawana_Spot!P25</f>
        <v>99.443879999999979</v>
      </c>
      <c r="D25" s="198">
        <f t="shared" si="0"/>
        <v>0.1661200000000207</v>
      </c>
      <c r="E25" s="197">
        <f>PPCL_NG!J25+PPCL_Spot!J25+GT_NG!J25+GT_Spot!J25+Bawana_NG!J25+Bawana_RLNG!J25+Bawana_Spot!J25</f>
        <v>48</v>
      </c>
      <c r="F25" s="197">
        <f>PPCL_NG!Q25+PPCL_Spot!Q25+GT_NG!Q25+GT_Spot!Q25+Bawana_NG!Q25+Bawana_RLNG!Q25+Bawana_Spot!Q25</f>
        <v>47.90903999999999</v>
      </c>
      <c r="G25" s="198">
        <f t="shared" si="1"/>
        <v>9.09600000000097E-2</v>
      </c>
      <c r="H25" s="197">
        <f>PPCL_NG!K25+PPCL_Spot!K25+GT_NG!K25+GT_Spot!K25+Bawana_NG!K25+Bawana_RLNG!K25+Bawana_Spot!K25</f>
        <v>5.84</v>
      </c>
      <c r="I25" s="197">
        <f>PPCL_NG!R25+PPCL_Spot!R25+GT_NG!R25+GT_Spot!R25+Bawana_NG!R25+Bawana_RLNG!R25+Bawana_Spot!R25</f>
        <v>5.839999999999999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22.980199999999996</v>
      </c>
      <c r="M25" s="198">
        <f t="shared" si="3"/>
        <v>1.9800000000003593E-2</v>
      </c>
      <c r="N25" s="197">
        <f>PPCL_NG!M25+PPCL_Spot!M25+GT_NG!M25+GT_Spot!M25+Bawana_NG!M25+Bawana_RLNG!M25+Bawana_Spot!M25</f>
        <v>50</v>
      </c>
      <c r="O25" s="197">
        <f>PPCL_NG!T25+PPCL_Spot!T25+GT_NG!T25+GT_Spot!T25+Bawana_NG!T25+Bawana_RLNG!T25+Bawana_Spot!T25</f>
        <v>49.881319999999995</v>
      </c>
      <c r="P25" s="198">
        <f t="shared" si="4"/>
        <v>0.11868000000000478</v>
      </c>
      <c r="Q25" s="198">
        <f t="shared" si="5"/>
        <v>0.39556000000003877</v>
      </c>
    </row>
    <row r="26" spans="1:17">
      <c r="A26" s="33" t="s">
        <v>68</v>
      </c>
      <c r="B26" s="197">
        <f>PPCL_NG!I26+PPCL_Spot!I26+GT_NG!I26+GT_Spot!I26+Bawana_NG!I26+Bawana_RLNG!I26+Bawana_Spot!I26</f>
        <v>99.61</v>
      </c>
      <c r="C26" s="197">
        <f>PPCL_NG!P26+PPCL_Spot!P26+GT_NG!P26+GT_Spot!P26+Bawana_NG!P26+Bawana_RLNG!P26+Bawana_Spot!P26</f>
        <v>99.443879999999979</v>
      </c>
      <c r="D26" s="198">
        <f t="shared" si="0"/>
        <v>0.1661200000000207</v>
      </c>
      <c r="E26" s="197">
        <f>PPCL_NG!J26+PPCL_Spot!J26+GT_NG!J26+GT_Spot!J26+Bawana_NG!J26+Bawana_RLNG!J26+Bawana_Spot!J26</f>
        <v>55</v>
      </c>
      <c r="F26" s="197">
        <f>PPCL_NG!Q26+PPCL_Spot!Q26+GT_NG!Q26+GT_Spot!Q26+Bawana_NG!Q26+Bawana_RLNG!Q26+Bawana_Spot!Q26</f>
        <v>54.90903999999999</v>
      </c>
      <c r="G26" s="198">
        <f t="shared" si="1"/>
        <v>9.09600000000097E-2</v>
      </c>
      <c r="H26" s="197">
        <f>PPCL_NG!K26+PPCL_Spot!K26+GT_NG!K26+GT_Spot!K26+Bawana_NG!K26+Bawana_RLNG!K26+Bawana_Spot!K26</f>
        <v>5.84</v>
      </c>
      <c r="I26" s="197">
        <f>PPCL_NG!R26+PPCL_Spot!R26+GT_NG!R26+GT_Spot!R26+Bawana_NG!R26+Bawana_RLNG!R26+Bawana_Spot!R26</f>
        <v>5.839999999999999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22.980199999999996</v>
      </c>
      <c r="M26" s="198">
        <f t="shared" si="3"/>
        <v>1.9800000000003593E-2</v>
      </c>
      <c r="N26" s="197">
        <f>PPCL_NG!M26+PPCL_Spot!M26+GT_NG!M26+GT_Spot!M26+Bawana_NG!M26+Bawana_RLNG!M26+Bawana_Spot!M26</f>
        <v>50</v>
      </c>
      <c r="O26" s="197">
        <f>PPCL_NG!T26+PPCL_Spot!T26+GT_NG!T26+GT_Spot!T26+Bawana_NG!T26+Bawana_RLNG!T26+Bawana_Spot!T26</f>
        <v>49.881319999999995</v>
      </c>
      <c r="P26" s="198">
        <f t="shared" si="4"/>
        <v>0.11868000000000478</v>
      </c>
      <c r="Q26" s="198">
        <f t="shared" si="5"/>
        <v>0.39556000000003877</v>
      </c>
    </row>
    <row r="27" spans="1:17">
      <c r="A27" s="33" t="s">
        <v>69</v>
      </c>
      <c r="B27" s="197">
        <f>PPCL_NG!I27+PPCL_Spot!I27+GT_NG!I27+GT_Spot!I27+Bawana_NG!I27+Bawana_RLNG!I27+Bawana_Spot!I27</f>
        <v>99.61</v>
      </c>
      <c r="C27" s="197">
        <f>PPCL_NG!P27+PPCL_Spot!P27+GT_NG!P27+GT_Spot!P27+Bawana_NG!P27+Bawana_RLNG!P27+Bawana_Spot!P27</f>
        <v>99.443879999999979</v>
      </c>
      <c r="D27" s="198">
        <f t="shared" si="0"/>
        <v>0.1661200000000207</v>
      </c>
      <c r="E27" s="197">
        <f>PPCL_NG!J27+PPCL_Spot!J27+GT_NG!J27+GT_Spot!J27+Bawana_NG!J27+Bawana_RLNG!J27+Bawana_Spot!J27</f>
        <v>48</v>
      </c>
      <c r="F27" s="197">
        <f>PPCL_NG!Q27+PPCL_Spot!Q27+GT_NG!Q27+GT_Spot!Q27+Bawana_NG!Q27+Bawana_RLNG!Q27+Bawana_Spot!Q27</f>
        <v>47.90903999999999</v>
      </c>
      <c r="G27" s="198">
        <f t="shared" si="1"/>
        <v>9.09600000000097E-2</v>
      </c>
      <c r="H27" s="197">
        <f>PPCL_NG!K27+PPCL_Spot!K27+GT_NG!K27+GT_Spot!K27+Bawana_NG!K27+Bawana_RLNG!K27+Bawana_Spot!K27</f>
        <v>5.84</v>
      </c>
      <c r="I27" s="197">
        <f>PPCL_NG!R27+PPCL_Spot!R27+GT_NG!R27+GT_Spot!R27+Bawana_NG!R27+Bawana_RLNG!R27+Bawana_Spot!R27</f>
        <v>5.839999999999999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22.980199999999996</v>
      </c>
      <c r="M27" s="198">
        <f t="shared" si="3"/>
        <v>1.9800000000003593E-2</v>
      </c>
      <c r="N27" s="197">
        <f>PPCL_NG!M27+PPCL_Spot!M27+GT_NG!M27+GT_Spot!M27+Bawana_NG!M27+Bawana_RLNG!M27+Bawana_Spot!M27</f>
        <v>50</v>
      </c>
      <c r="O27" s="197">
        <f>PPCL_NG!T27+PPCL_Spot!T27+GT_NG!T27+GT_Spot!T27+Bawana_NG!T27+Bawana_RLNG!T27+Bawana_Spot!T27</f>
        <v>49.881319999999995</v>
      </c>
      <c r="P27" s="198">
        <f t="shared" si="4"/>
        <v>0.11868000000000478</v>
      </c>
      <c r="Q27" s="198">
        <f t="shared" si="5"/>
        <v>0.39556000000003877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99.443879999999979</v>
      </c>
      <c r="D28" s="198">
        <f t="shared" si="0"/>
        <v>0.1661200000000207</v>
      </c>
      <c r="E28" s="197">
        <f>PPCL_NG!J28+PPCL_Spot!J28+GT_NG!J28+GT_Spot!J28+Bawana_NG!J28+Bawana_RLNG!J28+Bawana_Spot!J28</f>
        <v>55</v>
      </c>
      <c r="F28" s="197">
        <f>PPCL_NG!Q28+PPCL_Spot!Q28+GT_NG!Q28+GT_Spot!Q28+Bawana_NG!Q28+Bawana_RLNG!Q28+Bawana_Spot!Q28</f>
        <v>54.90903999999999</v>
      </c>
      <c r="G28" s="198">
        <f t="shared" si="1"/>
        <v>9.09600000000097E-2</v>
      </c>
      <c r="H28" s="197">
        <f>PPCL_NG!K28+PPCL_Spot!K28+GT_NG!K28+GT_Spot!K28+Bawana_NG!K28+Bawana_RLNG!K28+Bawana_Spot!K28</f>
        <v>5.84</v>
      </c>
      <c r="I28" s="197">
        <f>PPCL_NG!R28+PPCL_Spot!R28+GT_NG!R28+GT_Spot!R28+Bawana_NG!R28+Bawana_RLNG!R28+Bawana_Spot!R28</f>
        <v>5.839999999999999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22.980199999999996</v>
      </c>
      <c r="M28" s="198">
        <f t="shared" si="3"/>
        <v>1.9800000000003593E-2</v>
      </c>
      <c r="N28" s="197">
        <f>PPCL_NG!M28+PPCL_Spot!M28+GT_NG!M28+GT_Spot!M28+Bawana_NG!M28+Bawana_RLNG!M28+Bawana_Spot!M28</f>
        <v>50</v>
      </c>
      <c r="O28" s="197">
        <f>PPCL_NG!T28+PPCL_Spot!T28+GT_NG!T28+GT_Spot!T28+Bawana_NG!T28+Bawana_RLNG!T28+Bawana_Spot!T28</f>
        <v>49.881319999999995</v>
      </c>
      <c r="P28" s="198">
        <f t="shared" si="4"/>
        <v>0.11868000000000478</v>
      </c>
      <c r="Q28" s="198">
        <f t="shared" si="5"/>
        <v>0.39556000000003877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99.439831800373895</v>
      </c>
      <c r="D29" s="198">
        <f t="shared" si="0"/>
        <v>0.17016819962610441</v>
      </c>
      <c r="E29" s="197">
        <f>PPCL_NG!J29+PPCL_Spot!J29+GT_NG!J29+GT_Spot!J29+Bawana_NG!J29+Bawana_RLNG!J29+Bawana_Spot!J29</f>
        <v>48</v>
      </c>
      <c r="F29" s="197">
        <f>PPCL_NG!Q29+PPCL_Spot!Q29+GT_NG!Q29+GT_Spot!Q29+Bawana_NG!Q29+Bawana_RLNG!Q29+Bawana_Spot!Q29</f>
        <v>47.907089256278958</v>
      </c>
      <c r="G29" s="198">
        <f t="shared" si="1"/>
        <v>9.2910743721041911E-2</v>
      </c>
      <c r="H29" s="197">
        <f>PPCL_NG!K29+PPCL_Spot!K29+GT_NG!K29+GT_Spot!K29+Bawana_NG!K29+Bawana_RLNG!K29+Bawana_Spot!K29</f>
        <v>5.84</v>
      </c>
      <c r="I29" s="197">
        <f>PPCL_NG!R29+PPCL_Spot!R29+GT_NG!R29+GT_Spot!R29+Bawana_NG!R29+Bawana_RLNG!R29+Bawana_Spot!R29</f>
        <v>5.8397626595139398</v>
      </c>
      <c r="J29" s="198">
        <f t="shared" si="2"/>
        <v>2.3734048606005587E-4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22.979265268633668</v>
      </c>
      <c r="M29" s="198">
        <f t="shared" si="3"/>
        <v>2.0734731366331971E-2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69.488491015199543</v>
      </c>
      <c r="P29" s="198">
        <f t="shared" si="4"/>
        <v>0.12150898480045669</v>
      </c>
      <c r="Q29" s="198">
        <f t="shared" si="5"/>
        <v>0.40555999999999504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99.439831800373895</v>
      </c>
      <c r="D30" s="198">
        <f t="shared" si="0"/>
        <v>0.17016819962610441</v>
      </c>
      <c r="E30" s="197">
        <f>PPCL_NG!J30+PPCL_Spot!J30+GT_NG!J30+GT_Spot!J30+Bawana_NG!J30+Bawana_RLNG!J30+Bawana_Spot!J30</f>
        <v>48</v>
      </c>
      <c r="F30" s="197">
        <f>PPCL_NG!Q30+PPCL_Spot!Q30+GT_NG!Q30+GT_Spot!Q30+Bawana_NG!Q30+Bawana_RLNG!Q30+Bawana_Spot!Q30</f>
        <v>47.907089256278958</v>
      </c>
      <c r="G30" s="198">
        <f t="shared" si="1"/>
        <v>9.2910743721041911E-2</v>
      </c>
      <c r="H30" s="197">
        <f>PPCL_NG!K30+PPCL_Spot!K30+GT_NG!K30+GT_Spot!K30+Bawana_NG!K30+Bawana_RLNG!K30+Bawana_Spot!K30</f>
        <v>5.84</v>
      </c>
      <c r="I30" s="197">
        <f>PPCL_NG!R30+PPCL_Spot!R30+GT_NG!R30+GT_Spot!R30+Bawana_NG!R30+Bawana_RLNG!R30+Bawana_Spot!R30</f>
        <v>5.8397626595139398</v>
      </c>
      <c r="J30" s="198">
        <f t="shared" si="2"/>
        <v>2.3734048606005587E-4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22.979265268633668</v>
      </c>
      <c r="M30" s="198">
        <f t="shared" si="3"/>
        <v>2.0734731366331971E-2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69.488491015199543</v>
      </c>
      <c r="P30" s="198">
        <f t="shared" si="4"/>
        <v>0.12150898480045669</v>
      </c>
      <c r="Q30" s="198">
        <f t="shared" si="5"/>
        <v>0.40555999999999504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99.439831800373895</v>
      </c>
      <c r="D31" s="198">
        <f t="shared" si="0"/>
        <v>0.17016819962610441</v>
      </c>
      <c r="E31" s="197">
        <f>PPCL_NG!J31+PPCL_Spot!J31+GT_NG!J31+GT_Spot!J31+Bawana_NG!J31+Bawana_RLNG!J31+Bawana_Spot!J31</f>
        <v>48</v>
      </c>
      <c r="F31" s="197">
        <f>PPCL_NG!Q31+PPCL_Spot!Q31+GT_NG!Q31+GT_Spot!Q31+Bawana_NG!Q31+Bawana_RLNG!Q31+Bawana_Spot!Q31</f>
        <v>47.907089256278958</v>
      </c>
      <c r="G31" s="198">
        <f t="shared" si="1"/>
        <v>9.2910743721041911E-2</v>
      </c>
      <c r="H31" s="197">
        <f>PPCL_NG!K31+PPCL_Spot!K31+GT_NG!K31+GT_Spot!K31+Bawana_NG!K31+Bawana_RLNG!K31+Bawana_Spot!K31</f>
        <v>5.84</v>
      </c>
      <c r="I31" s="197">
        <f>PPCL_NG!R31+PPCL_Spot!R31+GT_NG!R31+GT_Spot!R31+Bawana_NG!R31+Bawana_RLNG!R31+Bawana_Spot!R31</f>
        <v>5.8397626595139398</v>
      </c>
      <c r="J31" s="198">
        <f t="shared" si="2"/>
        <v>2.3734048606005587E-4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22.979265268633668</v>
      </c>
      <c r="M31" s="198">
        <f t="shared" si="3"/>
        <v>2.0734731366331971E-2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69.488491015199543</v>
      </c>
      <c r="P31" s="198">
        <f t="shared" si="4"/>
        <v>0.12150898480045669</v>
      </c>
      <c r="Q31" s="198">
        <f t="shared" si="5"/>
        <v>0.40555999999999504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99.443879999999979</v>
      </c>
      <c r="D32" s="198">
        <f t="shared" si="0"/>
        <v>0.1661200000000207</v>
      </c>
      <c r="E32" s="197">
        <f>PPCL_NG!J32+PPCL_Spot!J32+GT_NG!J32+GT_Spot!J32+Bawana_NG!J32+Bawana_RLNG!J32+Bawana_Spot!J32</f>
        <v>48</v>
      </c>
      <c r="F32" s="197">
        <f>PPCL_NG!Q32+PPCL_Spot!Q32+GT_NG!Q32+GT_Spot!Q32+Bawana_NG!Q32+Bawana_RLNG!Q32+Bawana_Spot!Q32</f>
        <v>47.90903999999999</v>
      </c>
      <c r="G32" s="198">
        <f t="shared" si="1"/>
        <v>9.09600000000097E-2</v>
      </c>
      <c r="H32" s="197">
        <f>PPCL_NG!K32+PPCL_Spot!K32+GT_NG!K32+GT_Spot!K32+Bawana_NG!K32+Bawana_RLNG!K32+Bawana_Spot!K32</f>
        <v>5.84</v>
      </c>
      <c r="I32" s="197">
        <f>PPCL_NG!R32+PPCL_Spot!R32+GT_NG!R32+GT_Spot!R32+Bawana_NG!R32+Bawana_RLNG!R32+Bawana_Spot!R32</f>
        <v>5.839999999999999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22.980199999999996</v>
      </c>
      <c r="M32" s="198">
        <f t="shared" si="3"/>
        <v>1.9800000000003593E-2</v>
      </c>
      <c r="N32" s="197">
        <f>PPCL_NG!M32+PPCL_Spot!M32+GT_NG!M32+GT_Spot!M32+Bawana_NG!M32+Bawana_RLNG!M32+Bawana_Spot!M32</f>
        <v>50</v>
      </c>
      <c r="O32" s="197">
        <f>PPCL_NG!T32+PPCL_Spot!T32+GT_NG!T32+GT_Spot!T32+Bawana_NG!T32+Bawana_RLNG!T32+Bawana_Spot!T32</f>
        <v>49.881319999999995</v>
      </c>
      <c r="P32" s="198">
        <f t="shared" si="4"/>
        <v>0.11868000000000478</v>
      </c>
      <c r="Q32" s="198">
        <f t="shared" si="5"/>
        <v>0.39556000000003877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83.833879999999994</v>
      </c>
      <c r="D33" s="198">
        <f t="shared" si="0"/>
        <v>0.16612000000000648</v>
      </c>
      <c r="E33" s="197">
        <f>PPCL_NG!J33+PPCL_Spot!J33+GT_NG!J33+GT_Spot!J33+Bawana_NG!J33+Bawana_RLNG!J33+Bawana_Spot!J33</f>
        <v>48</v>
      </c>
      <c r="F33" s="197">
        <f>PPCL_NG!Q33+PPCL_Spot!Q33+GT_NG!Q33+GT_Spot!Q33+Bawana_NG!Q33+Bawana_RLNG!Q33+Bawana_Spot!Q33</f>
        <v>47.909039999999997</v>
      </c>
      <c r="G33" s="198">
        <f t="shared" si="1"/>
        <v>9.0960000000002594E-2</v>
      </c>
      <c r="H33" s="197">
        <f>PPCL_NG!K33+PPCL_Spot!K33+GT_NG!K33+GT_Spot!K33+Bawana_NG!K33+Bawana_RLNG!K33+Bawana_Spot!K33</f>
        <v>5.84</v>
      </c>
      <c r="I33" s="197">
        <f>PPCL_NG!R33+PPCL_Spot!R33+GT_NG!R33+GT_Spot!R33+Bawana_NG!R33+Bawana_RLNG!R33+Bawana_Spot!R33</f>
        <v>5.84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22.9802</v>
      </c>
      <c r="M33" s="198">
        <f t="shared" si="3"/>
        <v>1.980000000000004E-2</v>
      </c>
      <c r="N33" s="197">
        <f>PPCL_NG!M33+PPCL_Spot!M33+GT_NG!M33+GT_Spot!M33+Bawana_NG!M33+Bawana_RLNG!M33+Bawana_Spot!M33</f>
        <v>52.86</v>
      </c>
      <c r="O33" s="197">
        <f>PPCL_NG!T33+PPCL_Spot!T33+GT_NG!T33+GT_Spot!T33+Bawana_NG!T33+Bawana_RLNG!T33+Bawana_Spot!T33</f>
        <v>52.741320000000002</v>
      </c>
      <c r="P33" s="198">
        <f t="shared" si="4"/>
        <v>0.11867999999999768</v>
      </c>
      <c r="Q33" s="198">
        <f t="shared" si="5"/>
        <v>0.3955600000000068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83.833879999999994</v>
      </c>
      <c r="D34" s="198">
        <f t="shared" si="0"/>
        <v>0.16612000000000648</v>
      </c>
      <c r="E34" s="197">
        <f>PPCL_NG!J34+PPCL_Spot!J34+GT_NG!J34+GT_Spot!J34+Bawana_NG!J34+Bawana_RLNG!J34+Bawana_Spot!J34</f>
        <v>48</v>
      </c>
      <c r="F34" s="197">
        <f>PPCL_NG!Q34+PPCL_Spot!Q34+GT_NG!Q34+GT_Spot!Q34+Bawana_NG!Q34+Bawana_RLNG!Q34+Bawana_Spot!Q34</f>
        <v>47.909039999999997</v>
      </c>
      <c r="G34" s="198">
        <f t="shared" si="1"/>
        <v>9.0960000000002594E-2</v>
      </c>
      <c r="H34" s="197">
        <f>PPCL_NG!K34+PPCL_Spot!K34+GT_NG!K34+GT_Spot!K34+Bawana_NG!K34+Bawana_RLNG!K34+Bawana_Spot!K34</f>
        <v>5.84</v>
      </c>
      <c r="I34" s="197">
        <f>PPCL_NG!R34+PPCL_Spot!R34+GT_NG!R34+GT_Spot!R34+Bawana_NG!R34+Bawana_RLNG!R34+Bawana_Spot!R34</f>
        <v>5.84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22.9802</v>
      </c>
      <c r="M34" s="198">
        <f t="shared" si="3"/>
        <v>1.980000000000004E-2</v>
      </c>
      <c r="N34" s="197">
        <f>PPCL_NG!M34+PPCL_Spot!M34+GT_NG!M34+GT_Spot!M34+Bawana_NG!M34+Bawana_RLNG!M34+Bawana_Spot!M34</f>
        <v>52.86</v>
      </c>
      <c r="O34" s="197">
        <f>PPCL_NG!T34+PPCL_Spot!T34+GT_NG!T34+GT_Spot!T34+Bawana_NG!T34+Bawana_RLNG!T34+Bawana_Spot!T34</f>
        <v>52.741320000000002</v>
      </c>
      <c r="P34" s="198">
        <f t="shared" si="4"/>
        <v>0.11867999999999768</v>
      </c>
      <c r="Q34" s="198">
        <f t="shared" si="5"/>
        <v>0.3955600000000068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83.830021656331809</v>
      </c>
      <c r="D35" s="198">
        <f t="shared" si="0"/>
        <v>0.1699783436681912</v>
      </c>
      <c r="E35" s="197">
        <f>PPCL_NG!J35+PPCL_Spot!J35+GT_NG!J35+GT_Spot!J35+Bawana_NG!J35+Bawana_RLNG!J35+Bawana_Spot!J35</f>
        <v>48</v>
      </c>
      <c r="F35" s="197">
        <f>PPCL_NG!Q35+PPCL_Spot!Q35+GT_NG!Q35+GT_Spot!Q35+Bawana_NG!Q35+Bawana_RLNG!Q35+Bawana_Spot!Q35</f>
        <v>47.9068352321896</v>
      </c>
      <c r="G35" s="198">
        <f t="shared" si="1"/>
        <v>9.3164767810399951E-2</v>
      </c>
      <c r="H35" s="197">
        <f>PPCL_NG!K35+PPCL_Spot!K35+GT_NG!K35+GT_Spot!K35+Bawana_NG!K35+Bawana_RLNG!K35+Bawana_Spot!K35</f>
        <v>5.84</v>
      </c>
      <c r="I35" s="197">
        <f>PPCL_NG!R35+PPCL_Spot!R35+GT_NG!R35+GT_Spot!R35+Bawana_NG!R35+Bawana_RLNG!R35+Bawana_Spot!R35</f>
        <v>5.839731753249735</v>
      </c>
      <c r="J35" s="198">
        <f t="shared" si="2"/>
        <v>2.6824675026482225E-4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22.97914354875752</v>
      </c>
      <c r="M35" s="198">
        <f t="shared" si="3"/>
        <v>2.0856451242480034E-2</v>
      </c>
      <c r="N35" s="197">
        <f>PPCL_NG!M35+PPCL_Spot!M35+GT_NG!M35+GT_Spot!M35+Bawana_NG!M35+Bawana_RLNG!M35+Bawana_Spot!M35</f>
        <v>56.87</v>
      </c>
      <c r="O35" s="197">
        <f>PPCL_NG!T35+PPCL_Spot!T35+GT_NG!T35+GT_Spot!T35+Bawana_NG!T35+Bawana_RLNG!T35+Bawana_Spot!T35</f>
        <v>56.748707809471313</v>
      </c>
      <c r="P35" s="198">
        <f t="shared" si="4"/>
        <v>0.12129219052868478</v>
      </c>
      <c r="Q35" s="198">
        <f t="shared" si="5"/>
        <v>0.40556000000002079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83.830021656331809</v>
      </c>
      <c r="D36" s="198">
        <f t="shared" si="0"/>
        <v>0.1699783436681912</v>
      </c>
      <c r="E36" s="197">
        <f>PPCL_NG!J36+PPCL_Spot!J36+GT_NG!J36+GT_Spot!J36+Bawana_NG!J36+Bawana_RLNG!J36+Bawana_Spot!J36</f>
        <v>48</v>
      </c>
      <c r="F36" s="197">
        <f>PPCL_NG!Q36+PPCL_Spot!Q36+GT_NG!Q36+GT_Spot!Q36+Bawana_NG!Q36+Bawana_RLNG!Q36+Bawana_Spot!Q36</f>
        <v>47.9068352321896</v>
      </c>
      <c r="G36" s="198">
        <f t="shared" si="1"/>
        <v>9.3164767810399951E-2</v>
      </c>
      <c r="H36" s="197">
        <f>PPCL_NG!K36+PPCL_Spot!K36+GT_NG!K36+GT_Spot!K36+Bawana_NG!K36+Bawana_RLNG!K36+Bawana_Spot!K36</f>
        <v>5.84</v>
      </c>
      <c r="I36" s="197">
        <f>PPCL_NG!R36+PPCL_Spot!R36+GT_NG!R36+GT_Spot!R36+Bawana_NG!R36+Bawana_RLNG!R36+Bawana_Spot!R36</f>
        <v>5.839731753249735</v>
      </c>
      <c r="J36" s="198">
        <f t="shared" si="2"/>
        <v>2.6824675026482225E-4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22.97914354875752</v>
      </c>
      <c r="M36" s="198">
        <f t="shared" si="3"/>
        <v>2.0856451242480034E-2</v>
      </c>
      <c r="N36" s="197">
        <f>PPCL_NG!M36+PPCL_Spot!M36+GT_NG!M36+GT_Spot!M36+Bawana_NG!M36+Bawana_RLNG!M36+Bawana_Spot!M36</f>
        <v>56.87</v>
      </c>
      <c r="O36" s="197">
        <f>PPCL_NG!T36+PPCL_Spot!T36+GT_NG!T36+GT_Spot!T36+Bawana_NG!T36+Bawana_RLNG!T36+Bawana_Spot!T36</f>
        <v>56.748707809471313</v>
      </c>
      <c r="P36" s="198">
        <f t="shared" si="4"/>
        <v>0.12129219052868478</v>
      </c>
      <c r="Q36" s="198">
        <f t="shared" si="5"/>
        <v>0.40556000000002079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83.830021656331809</v>
      </c>
      <c r="D37" s="198">
        <f t="shared" si="0"/>
        <v>0.1699783436681912</v>
      </c>
      <c r="E37" s="197">
        <f>PPCL_NG!J37+PPCL_Spot!J37+GT_NG!J37+GT_Spot!J37+Bawana_NG!J37+Bawana_RLNG!J37+Bawana_Spot!J37</f>
        <v>48</v>
      </c>
      <c r="F37" s="197">
        <f>PPCL_NG!Q37+PPCL_Spot!Q37+GT_NG!Q37+GT_Spot!Q37+Bawana_NG!Q37+Bawana_RLNG!Q37+Bawana_Spot!Q37</f>
        <v>47.9068352321896</v>
      </c>
      <c r="G37" s="198">
        <f t="shared" si="1"/>
        <v>9.3164767810399951E-2</v>
      </c>
      <c r="H37" s="197">
        <f>PPCL_NG!K37+PPCL_Spot!K37+GT_NG!K37+GT_Spot!K37+Bawana_NG!K37+Bawana_RLNG!K37+Bawana_Spot!K37</f>
        <v>5.84</v>
      </c>
      <c r="I37" s="197">
        <f>PPCL_NG!R37+PPCL_Spot!R37+GT_NG!R37+GT_Spot!R37+Bawana_NG!R37+Bawana_RLNG!R37+Bawana_Spot!R37</f>
        <v>5.839731753249735</v>
      </c>
      <c r="J37" s="198">
        <f t="shared" si="2"/>
        <v>2.6824675026482225E-4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22.97914354875752</v>
      </c>
      <c r="M37" s="198">
        <f t="shared" si="3"/>
        <v>2.0856451242480034E-2</v>
      </c>
      <c r="N37" s="197">
        <f>PPCL_NG!M37+PPCL_Spot!M37+GT_NG!M37+GT_Spot!M37+Bawana_NG!M37+Bawana_RLNG!M37+Bawana_Spot!M37</f>
        <v>56.87</v>
      </c>
      <c r="O37" s="197">
        <f>PPCL_NG!T37+PPCL_Spot!T37+GT_NG!T37+GT_Spot!T37+Bawana_NG!T37+Bawana_RLNG!T37+Bawana_Spot!T37</f>
        <v>56.748707809471313</v>
      </c>
      <c r="P37" s="198">
        <f t="shared" si="4"/>
        <v>0.12129219052868478</v>
      </c>
      <c r="Q37" s="198">
        <f t="shared" si="5"/>
        <v>0.40556000000002079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83.830021656331809</v>
      </c>
      <c r="D38" s="198">
        <f t="shared" si="0"/>
        <v>0.1699783436681912</v>
      </c>
      <c r="E38" s="197">
        <f>PPCL_NG!J38+PPCL_Spot!J38+GT_NG!J38+GT_Spot!J38+Bawana_NG!J38+Bawana_RLNG!J38+Bawana_Spot!J38</f>
        <v>48</v>
      </c>
      <c r="F38" s="197">
        <f>PPCL_NG!Q38+PPCL_Spot!Q38+GT_NG!Q38+GT_Spot!Q38+Bawana_NG!Q38+Bawana_RLNG!Q38+Bawana_Spot!Q38</f>
        <v>47.9068352321896</v>
      </c>
      <c r="G38" s="198">
        <f t="shared" si="1"/>
        <v>9.3164767810399951E-2</v>
      </c>
      <c r="H38" s="197">
        <f>PPCL_NG!K38+PPCL_Spot!K38+GT_NG!K38+GT_Spot!K38+Bawana_NG!K38+Bawana_RLNG!K38+Bawana_Spot!K38</f>
        <v>5.84</v>
      </c>
      <c r="I38" s="197">
        <f>PPCL_NG!R38+PPCL_Spot!R38+GT_NG!R38+GT_Spot!R38+Bawana_NG!R38+Bawana_RLNG!R38+Bawana_Spot!R38</f>
        <v>5.839731753249735</v>
      </c>
      <c r="J38" s="198">
        <f t="shared" si="2"/>
        <v>2.6824675026482225E-4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22.97914354875752</v>
      </c>
      <c r="M38" s="198">
        <f t="shared" si="3"/>
        <v>2.0856451242480034E-2</v>
      </c>
      <c r="N38" s="197">
        <f>PPCL_NG!M38+PPCL_Spot!M38+GT_NG!M38+GT_Spot!M38+Bawana_NG!M38+Bawana_RLNG!M38+Bawana_Spot!M38</f>
        <v>56.87</v>
      </c>
      <c r="O38" s="197">
        <f>PPCL_NG!T38+PPCL_Spot!T38+GT_NG!T38+GT_Spot!T38+Bawana_NG!T38+Bawana_RLNG!T38+Bawana_Spot!T38</f>
        <v>56.748707809471313</v>
      </c>
      <c r="P38" s="198">
        <f t="shared" si="4"/>
        <v>0.12129219052868478</v>
      </c>
      <c r="Q38" s="198">
        <f t="shared" si="5"/>
        <v>0.40556000000002079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83.705431656331811</v>
      </c>
      <c r="D39" s="198">
        <f t="shared" si="0"/>
        <v>0.29456834366818896</v>
      </c>
      <c r="E39" s="197">
        <f>PPCL_NG!J39+PPCL_Spot!J39+GT_NG!J39+GT_Spot!J39+Bawana_NG!J39+Bawana_RLNG!J39+Bawana_Spot!J39</f>
        <v>48</v>
      </c>
      <c r="F39" s="197">
        <f>PPCL_NG!Q39+PPCL_Spot!Q39+GT_NG!Q39+GT_Spot!Q39+Bawana_NG!Q39+Bawana_RLNG!Q39+Bawana_Spot!Q39</f>
        <v>47.838615232189603</v>
      </c>
      <c r="G39" s="198">
        <f t="shared" si="1"/>
        <v>0.16138476781039657</v>
      </c>
      <c r="H39" s="197">
        <f>PPCL_NG!K39+PPCL_Spot!K39+GT_NG!K39+GT_Spot!K39+Bawana_NG!K39+Bawana_RLNG!K39+Bawana_Spot!K39</f>
        <v>5.84</v>
      </c>
      <c r="I39" s="197">
        <f>PPCL_NG!R39+PPCL_Spot!R39+GT_NG!R39+GT_Spot!R39+Bawana_NG!R39+Bawana_RLNG!R39+Bawana_Spot!R39</f>
        <v>5.839731753249735</v>
      </c>
      <c r="J39" s="198">
        <f t="shared" si="2"/>
        <v>2.6824675026482225E-4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22.964293548757521</v>
      </c>
      <c r="M39" s="198">
        <f t="shared" si="3"/>
        <v>3.5706451242479176E-2</v>
      </c>
      <c r="N39" s="197">
        <f>PPCL_NG!M39+PPCL_Spot!M39+GT_NG!M39+GT_Spot!M39+Bawana_NG!M39+Bawana_RLNG!M39+Bawana_Spot!M39</f>
        <v>56.87</v>
      </c>
      <c r="O39" s="197">
        <f>PPCL_NG!T39+PPCL_Spot!T39+GT_NG!T39+GT_Spot!T39+Bawana_NG!T39+Bawana_RLNG!T39+Bawana_Spot!T39</f>
        <v>56.659697809471311</v>
      </c>
      <c r="P39" s="198">
        <f t="shared" si="4"/>
        <v>0.21030219052868659</v>
      </c>
      <c r="Q39" s="198">
        <f t="shared" si="5"/>
        <v>0.70223000000001612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83.705431656331811</v>
      </c>
      <c r="D40" s="198">
        <f t="shared" si="0"/>
        <v>0.29456834366818896</v>
      </c>
      <c r="E40" s="197">
        <f>PPCL_NG!J40+PPCL_Spot!J40+GT_NG!J40+GT_Spot!J40+Bawana_NG!J40+Bawana_RLNG!J40+Bawana_Spot!J40</f>
        <v>48</v>
      </c>
      <c r="F40" s="197">
        <f>PPCL_NG!Q40+PPCL_Spot!Q40+GT_NG!Q40+GT_Spot!Q40+Bawana_NG!Q40+Bawana_RLNG!Q40+Bawana_Spot!Q40</f>
        <v>47.838615232189603</v>
      </c>
      <c r="G40" s="198">
        <f t="shared" si="1"/>
        <v>0.16138476781039657</v>
      </c>
      <c r="H40" s="197">
        <f>PPCL_NG!K40+PPCL_Spot!K40+GT_NG!K40+GT_Spot!K40+Bawana_NG!K40+Bawana_RLNG!K40+Bawana_Spot!K40</f>
        <v>5.84</v>
      </c>
      <c r="I40" s="197">
        <f>PPCL_NG!R40+PPCL_Spot!R40+GT_NG!R40+GT_Spot!R40+Bawana_NG!R40+Bawana_RLNG!R40+Bawana_Spot!R40</f>
        <v>5.839731753249735</v>
      </c>
      <c r="J40" s="198">
        <f t="shared" si="2"/>
        <v>2.6824675026482225E-4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22.964293548757521</v>
      </c>
      <c r="M40" s="198">
        <f t="shared" si="3"/>
        <v>3.5706451242479176E-2</v>
      </c>
      <c r="N40" s="197">
        <f>PPCL_NG!M40+PPCL_Spot!M40+GT_NG!M40+GT_Spot!M40+Bawana_NG!M40+Bawana_RLNG!M40+Bawana_Spot!M40</f>
        <v>56.87</v>
      </c>
      <c r="O40" s="197">
        <f>PPCL_NG!T40+PPCL_Spot!T40+GT_NG!T40+GT_Spot!T40+Bawana_NG!T40+Bawana_RLNG!T40+Bawana_Spot!T40</f>
        <v>56.659697809471311</v>
      </c>
      <c r="P40" s="198">
        <f t="shared" si="4"/>
        <v>0.21030219052868659</v>
      </c>
      <c r="Q40" s="198">
        <f t="shared" si="5"/>
        <v>0.70223000000001612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83.705431656331811</v>
      </c>
      <c r="D41" s="198">
        <f t="shared" si="0"/>
        <v>0.29456834366818896</v>
      </c>
      <c r="E41" s="197">
        <f>PPCL_NG!J41+PPCL_Spot!J41+GT_NG!J41+GT_Spot!J41+Bawana_NG!J41+Bawana_RLNG!J41+Bawana_Spot!J41</f>
        <v>48</v>
      </c>
      <c r="F41" s="197">
        <f>PPCL_NG!Q41+PPCL_Spot!Q41+GT_NG!Q41+GT_Spot!Q41+Bawana_NG!Q41+Bawana_RLNG!Q41+Bawana_Spot!Q41</f>
        <v>47.838615232189603</v>
      </c>
      <c r="G41" s="198">
        <f t="shared" si="1"/>
        <v>0.16138476781039657</v>
      </c>
      <c r="H41" s="197">
        <f>PPCL_NG!K41+PPCL_Spot!K41+GT_NG!K41+GT_Spot!K41+Bawana_NG!K41+Bawana_RLNG!K41+Bawana_Spot!K41</f>
        <v>5.84</v>
      </c>
      <c r="I41" s="197">
        <f>PPCL_NG!R41+PPCL_Spot!R41+GT_NG!R41+GT_Spot!R41+Bawana_NG!R41+Bawana_RLNG!R41+Bawana_Spot!R41</f>
        <v>5.839731753249735</v>
      </c>
      <c r="J41" s="198">
        <f t="shared" si="2"/>
        <v>2.6824675026482225E-4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22.964293548757521</v>
      </c>
      <c r="M41" s="198">
        <f t="shared" si="3"/>
        <v>3.5706451242479176E-2</v>
      </c>
      <c r="N41" s="197">
        <f>PPCL_NG!M41+PPCL_Spot!M41+GT_NG!M41+GT_Spot!M41+Bawana_NG!M41+Bawana_RLNG!M41+Bawana_Spot!M41</f>
        <v>56.87</v>
      </c>
      <c r="O41" s="197">
        <f>PPCL_NG!T41+PPCL_Spot!T41+GT_NG!T41+GT_Spot!T41+Bawana_NG!T41+Bawana_RLNG!T41+Bawana_Spot!T41</f>
        <v>56.659697809471311</v>
      </c>
      <c r="P41" s="198">
        <f t="shared" si="4"/>
        <v>0.21030219052868659</v>
      </c>
      <c r="Q41" s="198">
        <f t="shared" si="5"/>
        <v>0.70223000000001612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83.705431656331811</v>
      </c>
      <c r="D42" s="198">
        <f t="shared" si="0"/>
        <v>0.29456834366818896</v>
      </c>
      <c r="E42" s="197">
        <f>PPCL_NG!J42+PPCL_Spot!J42+GT_NG!J42+GT_Spot!J42+Bawana_NG!J42+Bawana_RLNG!J42+Bawana_Spot!J42</f>
        <v>48</v>
      </c>
      <c r="F42" s="197">
        <f>PPCL_NG!Q42+PPCL_Spot!Q42+GT_NG!Q42+GT_Spot!Q42+Bawana_NG!Q42+Bawana_RLNG!Q42+Bawana_Spot!Q42</f>
        <v>47.838615232189603</v>
      </c>
      <c r="G42" s="198">
        <f t="shared" si="1"/>
        <v>0.16138476781039657</v>
      </c>
      <c r="H42" s="197">
        <f>PPCL_NG!K42+PPCL_Spot!K42+GT_NG!K42+GT_Spot!K42+Bawana_NG!K42+Bawana_RLNG!K42+Bawana_Spot!K42</f>
        <v>5.84</v>
      </c>
      <c r="I42" s="197">
        <f>PPCL_NG!R42+PPCL_Spot!R42+GT_NG!R42+GT_Spot!R42+Bawana_NG!R42+Bawana_RLNG!R42+Bawana_Spot!R42</f>
        <v>5.839731753249735</v>
      </c>
      <c r="J42" s="198">
        <f t="shared" si="2"/>
        <v>2.6824675026482225E-4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22.964293548757521</v>
      </c>
      <c r="M42" s="198">
        <f t="shared" si="3"/>
        <v>3.5706451242479176E-2</v>
      </c>
      <c r="N42" s="197">
        <f>PPCL_NG!M42+PPCL_Spot!M42+GT_NG!M42+GT_Spot!M42+Bawana_NG!M42+Bawana_RLNG!M42+Bawana_Spot!M42</f>
        <v>56.87</v>
      </c>
      <c r="O42" s="197">
        <f>PPCL_NG!T42+PPCL_Spot!T42+GT_NG!T42+GT_Spot!T42+Bawana_NG!T42+Bawana_RLNG!T42+Bawana_Spot!T42</f>
        <v>56.659697809471311</v>
      </c>
      <c r="P42" s="198">
        <f t="shared" si="4"/>
        <v>0.21030219052868659</v>
      </c>
      <c r="Q42" s="198">
        <f t="shared" si="5"/>
        <v>0.70223000000001612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83.705431656331811</v>
      </c>
      <c r="D43" s="198">
        <f t="shared" si="0"/>
        <v>0.29456834366818896</v>
      </c>
      <c r="E43" s="197">
        <f>PPCL_NG!J43+PPCL_Spot!J43+GT_NG!J43+GT_Spot!J43+Bawana_NG!J43+Bawana_RLNG!J43+Bawana_Spot!J43</f>
        <v>48</v>
      </c>
      <c r="F43" s="197">
        <f>PPCL_NG!Q43+PPCL_Spot!Q43+GT_NG!Q43+GT_Spot!Q43+Bawana_NG!Q43+Bawana_RLNG!Q43+Bawana_Spot!Q43</f>
        <v>47.838615232189603</v>
      </c>
      <c r="G43" s="198">
        <f t="shared" si="1"/>
        <v>0.16138476781039657</v>
      </c>
      <c r="H43" s="197">
        <f>PPCL_NG!K43+PPCL_Spot!K43+GT_NG!K43+GT_Spot!K43+Bawana_NG!K43+Bawana_RLNG!K43+Bawana_Spot!K43</f>
        <v>5.84</v>
      </c>
      <c r="I43" s="197">
        <f>PPCL_NG!R43+PPCL_Spot!R43+GT_NG!R43+GT_Spot!R43+Bawana_NG!R43+Bawana_RLNG!R43+Bawana_Spot!R43</f>
        <v>5.839731753249735</v>
      </c>
      <c r="J43" s="198">
        <f t="shared" si="2"/>
        <v>2.6824675026482225E-4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22.964293548757521</v>
      </c>
      <c r="M43" s="198">
        <f t="shared" si="3"/>
        <v>3.5706451242479176E-2</v>
      </c>
      <c r="N43" s="197">
        <f>PPCL_NG!M43+PPCL_Spot!M43+GT_NG!M43+GT_Spot!M43+Bawana_NG!M43+Bawana_RLNG!M43+Bawana_Spot!M43</f>
        <v>56.87</v>
      </c>
      <c r="O43" s="197">
        <f>PPCL_NG!T43+PPCL_Spot!T43+GT_NG!T43+GT_Spot!T43+Bawana_NG!T43+Bawana_RLNG!T43+Bawana_Spot!T43</f>
        <v>56.659697809471311</v>
      </c>
      <c r="P43" s="198">
        <f t="shared" si="4"/>
        <v>0.21030219052868659</v>
      </c>
      <c r="Q43" s="198">
        <f t="shared" si="5"/>
        <v>0.70223000000001612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83.705431656331811</v>
      </c>
      <c r="D44" s="198">
        <f t="shared" si="0"/>
        <v>0.29456834366818896</v>
      </c>
      <c r="E44" s="197">
        <f>PPCL_NG!J44+PPCL_Spot!J44+GT_NG!J44+GT_Spot!J44+Bawana_NG!J44+Bawana_RLNG!J44+Bawana_Spot!J44</f>
        <v>48</v>
      </c>
      <c r="F44" s="197">
        <f>PPCL_NG!Q44+PPCL_Spot!Q44+GT_NG!Q44+GT_Spot!Q44+Bawana_NG!Q44+Bawana_RLNG!Q44+Bawana_Spot!Q44</f>
        <v>47.838615232189603</v>
      </c>
      <c r="G44" s="198">
        <f t="shared" si="1"/>
        <v>0.16138476781039657</v>
      </c>
      <c r="H44" s="197">
        <f>PPCL_NG!K44+PPCL_Spot!K44+GT_NG!K44+GT_Spot!K44+Bawana_NG!K44+Bawana_RLNG!K44+Bawana_Spot!K44</f>
        <v>5.84</v>
      </c>
      <c r="I44" s="197">
        <f>PPCL_NG!R44+PPCL_Spot!R44+GT_NG!R44+GT_Spot!R44+Bawana_NG!R44+Bawana_RLNG!R44+Bawana_Spot!R44</f>
        <v>5.839731753249735</v>
      </c>
      <c r="J44" s="198">
        <f t="shared" si="2"/>
        <v>2.6824675026482225E-4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22.964293548757521</v>
      </c>
      <c r="M44" s="198">
        <f t="shared" si="3"/>
        <v>3.5706451242479176E-2</v>
      </c>
      <c r="N44" s="197">
        <f>PPCL_NG!M44+PPCL_Spot!M44+GT_NG!M44+GT_Spot!M44+Bawana_NG!M44+Bawana_RLNG!M44+Bawana_Spot!M44</f>
        <v>56.87</v>
      </c>
      <c r="O44" s="197">
        <f>PPCL_NG!T44+PPCL_Spot!T44+GT_NG!T44+GT_Spot!T44+Bawana_NG!T44+Bawana_RLNG!T44+Bawana_Spot!T44</f>
        <v>56.659697809471311</v>
      </c>
      <c r="P44" s="198">
        <f t="shared" si="4"/>
        <v>0.21030219052868659</v>
      </c>
      <c r="Q44" s="198">
        <f t="shared" si="5"/>
        <v>0.70223000000001612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83.705431656331811</v>
      </c>
      <c r="D45" s="198">
        <f t="shared" si="0"/>
        <v>0.29456834366818896</v>
      </c>
      <c r="E45" s="197">
        <f>PPCL_NG!J45+PPCL_Spot!J45+GT_NG!J45+GT_Spot!J45+Bawana_NG!J45+Bawana_RLNG!J45+Bawana_Spot!J45</f>
        <v>48</v>
      </c>
      <c r="F45" s="197">
        <f>PPCL_NG!Q45+PPCL_Spot!Q45+GT_NG!Q45+GT_Spot!Q45+Bawana_NG!Q45+Bawana_RLNG!Q45+Bawana_Spot!Q45</f>
        <v>47.838615232189603</v>
      </c>
      <c r="G45" s="198">
        <f t="shared" si="1"/>
        <v>0.16138476781039657</v>
      </c>
      <c r="H45" s="197">
        <f>PPCL_NG!K45+PPCL_Spot!K45+GT_NG!K45+GT_Spot!K45+Bawana_NG!K45+Bawana_RLNG!K45+Bawana_Spot!K45</f>
        <v>5.84</v>
      </c>
      <c r="I45" s="197">
        <f>PPCL_NG!R45+PPCL_Spot!R45+GT_NG!R45+GT_Spot!R45+Bawana_NG!R45+Bawana_RLNG!R45+Bawana_Spot!R45</f>
        <v>5.839731753249735</v>
      </c>
      <c r="J45" s="198">
        <f t="shared" si="2"/>
        <v>2.6824675026482225E-4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22.964293548757521</v>
      </c>
      <c r="M45" s="198">
        <f t="shared" si="3"/>
        <v>3.5706451242479176E-2</v>
      </c>
      <c r="N45" s="197">
        <f>PPCL_NG!M45+PPCL_Spot!M45+GT_NG!M45+GT_Spot!M45+Bawana_NG!M45+Bawana_RLNG!M45+Bawana_Spot!M45</f>
        <v>56.87</v>
      </c>
      <c r="O45" s="197">
        <f>PPCL_NG!T45+PPCL_Spot!T45+GT_NG!T45+GT_Spot!T45+Bawana_NG!T45+Bawana_RLNG!T45+Bawana_Spot!T45</f>
        <v>56.659697809471311</v>
      </c>
      <c r="P45" s="198">
        <f t="shared" si="4"/>
        <v>0.21030219052868659</v>
      </c>
      <c r="Q45" s="198">
        <f t="shared" si="5"/>
        <v>0.70223000000001612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83.705431656331811</v>
      </c>
      <c r="D46" s="198">
        <f t="shared" si="0"/>
        <v>0.29456834366818896</v>
      </c>
      <c r="E46" s="197">
        <f>PPCL_NG!J46+PPCL_Spot!J46+GT_NG!J46+GT_Spot!J46+Bawana_NG!J46+Bawana_RLNG!J46+Bawana_Spot!J46</f>
        <v>48</v>
      </c>
      <c r="F46" s="197">
        <f>PPCL_NG!Q46+PPCL_Spot!Q46+GT_NG!Q46+GT_Spot!Q46+Bawana_NG!Q46+Bawana_RLNG!Q46+Bawana_Spot!Q46</f>
        <v>47.838615232189603</v>
      </c>
      <c r="G46" s="198">
        <f t="shared" si="1"/>
        <v>0.16138476781039657</v>
      </c>
      <c r="H46" s="197">
        <f>PPCL_NG!K46+PPCL_Spot!K46+GT_NG!K46+GT_Spot!K46+Bawana_NG!K46+Bawana_RLNG!K46+Bawana_Spot!K46</f>
        <v>5.84</v>
      </c>
      <c r="I46" s="197">
        <f>PPCL_NG!R46+PPCL_Spot!R46+GT_NG!R46+GT_Spot!R46+Bawana_NG!R46+Bawana_RLNG!R46+Bawana_Spot!R46</f>
        <v>5.839731753249735</v>
      </c>
      <c r="J46" s="198">
        <f t="shared" si="2"/>
        <v>2.6824675026482225E-4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22.964293548757521</v>
      </c>
      <c r="M46" s="198">
        <f t="shared" si="3"/>
        <v>3.5706451242479176E-2</v>
      </c>
      <c r="N46" s="197">
        <f>PPCL_NG!M46+PPCL_Spot!M46+GT_NG!M46+GT_Spot!M46+Bawana_NG!M46+Bawana_RLNG!M46+Bawana_Spot!M46</f>
        <v>56.87</v>
      </c>
      <c r="O46" s="197">
        <f>PPCL_NG!T46+PPCL_Spot!T46+GT_NG!T46+GT_Spot!T46+Bawana_NG!T46+Bawana_RLNG!T46+Bawana_Spot!T46</f>
        <v>56.659697809471311</v>
      </c>
      <c r="P46" s="198">
        <f t="shared" si="4"/>
        <v>0.21030219052868659</v>
      </c>
      <c r="Q46" s="198">
        <f t="shared" si="5"/>
        <v>0.70223000000001612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83.705431656331811</v>
      </c>
      <c r="D47" s="198">
        <f t="shared" si="0"/>
        <v>0.29456834366818896</v>
      </c>
      <c r="E47" s="197">
        <f>PPCL_NG!J47+PPCL_Spot!J47+GT_NG!J47+GT_Spot!J47+Bawana_NG!J47+Bawana_RLNG!J47+Bawana_Spot!J47</f>
        <v>48</v>
      </c>
      <c r="F47" s="197">
        <f>PPCL_NG!Q47+PPCL_Spot!Q47+GT_NG!Q47+GT_Spot!Q47+Bawana_NG!Q47+Bawana_RLNG!Q47+Bawana_Spot!Q47</f>
        <v>47.838615232189603</v>
      </c>
      <c r="G47" s="198">
        <f t="shared" si="1"/>
        <v>0.16138476781039657</v>
      </c>
      <c r="H47" s="197">
        <f>PPCL_NG!K47+PPCL_Spot!K47+GT_NG!K47+GT_Spot!K47+Bawana_NG!K47+Bawana_RLNG!K47+Bawana_Spot!K47</f>
        <v>5.84</v>
      </c>
      <c r="I47" s="197">
        <f>PPCL_NG!R47+PPCL_Spot!R47+GT_NG!R47+GT_Spot!R47+Bawana_NG!R47+Bawana_RLNG!R47+Bawana_Spot!R47</f>
        <v>5.839731753249735</v>
      </c>
      <c r="J47" s="198">
        <f t="shared" si="2"/>
        <v>2.6824675026482225E-4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22.964293548757521</v>
      </c>
      <c r="M47" s="198">
        <f t="shared" si="3"/>
        <v>3.5706451242479176E-2</v>
      </c>
      <c r="N47" s="197">
        <f>PPCL_NG!M47+PPCL_Spot!M47+GT_NG!M47+GT_Spot!M47+Bawana_NG!M47+Bawana_RLNG!M47+Bawana_Spot!M47</f>
        <v>56.87</v>
      </c>
      <c r="O47" s="197">
        <f>PPCL_NG!T47+PPCL_Spot!T47+GT_NG!T47+GT_Spot!T47+Bawana_NG!T47+Bawana_RLNG!T47+Bawana_Spot!T47</f>
        <v>56.659697809471311</v>
      </c>
      <c r="P47" s="198">
        <f t="shared" si="4"/>
        <v>0.21030219052868659</v>
      </c>
      <c r="Q47" s="198">
        <f t="shared" si="5"/>
        <v>0.70223000000001612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83.705431656331811</v>
      </c>
      <c r="D48" s="198">
        <f t="shared" si="0"/>
        <v>0.29456834366818896</v>
      </c>
      <c r="E48" s="197">
        <f>PPCL_NG!J48+PPCL_Spot!J48+GT_NG!J48+GT_Spot!J48+Bawana_NG!J48+Bawana_RLNG!J48+Bawana_Spot!J48</f>
        <v>48</v>
      </c>
      <c r="F48" s="197">
        <f>PPCL_NG!Q48+PPCL_Spot!Q48+GT_NG!Q48+GT_Spot!Q48+Bawana_NG!Q48+Bawana_RLNG!Q48+Bawana_Spot!Q48</f>
        <v>47.838615232189603</v>
      </c>
      <c r="G48" s="198">
        <f t="shared" si="1"/>
        <v>0.16138476781039657</v>
      </c>
      <c r="H48" s="197">
        <f>PPCL_NG!K48+PPCL_Spot!K48+GT_NG!K48+GT_Spot!K48+Bawana_NG!K48+Bawana_RLNG!K48+Bawana_Spot!K48</f>
        <v>5.84</v>
      </c>
      <c r="I48" s="197">
        <f>PPCL_NG!R48+PPCL_Spot!R48+GT_NG!R48+GT_Spot!R48+Bawana_NG!R48+Bawana_RLNG!R48+Bawana_Spot!R48</f>
        <v>5.839731753249735</v>
      </c>
      <c r="J48" s="198">
        <f t="shared" si="2"/>
        <v>2.6824675026482225E-4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22.964293548757521</v>
      </c>
      <c r="M48" s="198">
        <f t="shared" si="3"/>
        <v>3.5706451242479176E-2</v>
      </c>
      <c r="N48" s="197">
        <f>PPCL_NG!M48+PPCL_Spot!M48+GT_NG!M48+GT_Spot!M48+Bawana_NG!M48+Bawana_RLNG!M48+Bawana_Spot!M48</f>
        <v>56.87</v>
      </c>
      <c r="O48" s="197">
        <f>PPCL_NG!T48+PPCL_Spot!T48+GT_NG!T48+GT_Spot!T48+Bawana_NG!T48+Bawana_RLNG!T48+Bawana_Spot!T48</f>
        <v>56.659697809471311</v>
      </c>
      <c r="P48" s="198">
        <f t="shared" si="4"/>
        <v>0.21030219052868659</v>
      </c>
      <c r="Q48" s="198">
        <f t="shared" si="5"/>
        <v>0.70223000000001612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83.705431656331811</v>
      </c>
      <c r="D49" s="198">
        <f t="shared" si="0"/>
        <v>0.29456834366818896</v>
      </c>
      <c r="E49" s="197">
        <f>PPCL_NG!J49+PPCL_Spot!J49+GT_NG!J49+GT_Spot!J49+Bawana_NG!J49+Bawana_RLNG!J49+Bawana_Spot!J49</f>
        <v>48</v>
      </c>
      <c r="F49" s="197">
        <f>PPCL_NG!Q49+PPCL_Spot!Q49+GT_NG!Q49+GT_Spot!Q49+Bawana_NG!Q49+Bawana_RLNG!Q49+Bawana_Spot!Q49</f>
        <v>47.838615232189603</v>
      </c>
      <c r="G49" s="198">
        <f t="shared" si="1"/>
        <v>0.16138476781039657</v>
      </c>
      <c r="H49" s="197">
        <f>PPCL_NG!K49+PPCL_Spot!K49+GT_NG!K49+GT_Spot!K49+Bawana_NG!K49+Bawana_RLNG!K49+Bawana_Spot!K49</f>
        <v>5.84</v>
      </c>
      <c r="I49" s="197">
        <f>PPCL_NG!R49+PPCL_Spot!R49+GT_NG!R49+GT_Spot!R49+Bawana_NG!R49+Bawana_RLNG!R49+Bawana_Spot!R49</f>
        <v>5.839731753249735</v>
      </c>
      <c r="J49" s="198">
        <f t="shared" si="2"/>
        <v>2.6824675026482225E-4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22.964293548757521</v>
      </c>
      <c r="M49" s="198">
        <f t="shared" si="3"/>
        <v>3.5706451242479176E-2</v>
      </c>
      <c r="N49" s="197">
        <f>PPCL_NG!M49+PPCL_Spot!M49+GT_NG!M49+GT_Spot!M49+Bawana_NG!M49+Bawana_RLNG!M49+Bawana_Spot!M49</f>
        <v>56.87</v>
      </c>
      <c r="O49" s="197">
        <f>PPCL_NG!T49+PPCL_Spot!T49+GT_NG!T49+GT_Spot!T49+Bawana_NG!T49+Bawana_RLNG!T49+Bawana_Spot!T49</f>
        <v>56.659697809471311</v>
      </c>
      <c r="P49" s="198">
        <f t="shared" si="4"/>
        <v>0.21030219052868659</v>
      </c>
      <c r="Q49" s="198">
        <f t="shared" si="5"/>
        <v>0.70223000000001612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83.705431656331811</v>
      </c>
      <c r="D50" s="198">
        <f t="shared" si="0"/>
        <v>0.29456834366818896</v>
      </c>
      <c r="E50" s="197">
        <f>PPCL_NG!J50+PPCL_Spot!J50+GT_NG!J50+GT_Spot!J50+Bawana_NG!J50+Bawana_RLNG!J50+Bawana_Spot!J50</f>
        <v>48</v>
      </c>
      <c r="F50" s="197">
        <f>PPCL_NG!Q50+PPCL_Spot!Q50+GT_NG!Q50+GT_Spot!Q50+Bawana_NG!Q50+Bawana_RLNG!Q50+Bawana_Spot!Q50</f>
        <v>47.838615232189603</v>
      </c>
      <c r="G50" s="198">
        <f t="shared" si="1"/>
        <v>0.16138476781039657</v>
      </c>
      <c r="H50" s="197">
        <f>PPCL_NG!K50+PPCL_Spot!K50+GT_NG!K50+GT_Spot!K50+Bawana_NG!K50+Bawana_RLNG!K50+Bawana_Spot!K50</f>
        <v>5.84</v>
      </c>
      <c r="I50" s="197">
        <f>PPCL_NG!R50+PPCL_Spot!R50+GT_NG!R50+GT_Spot!R50+Bawana_NG!R50+Bawana_RLNG!R50+Bawana_Spot!R50</f>
        <v>5.839731753249735</v>
      </c>
      <c r="J50" s="198">
        <f t="shared" si="2"/>
        <v>2.6824675026482225E-4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22.964293548757521</v>
      </c>
      <c r="M50" s="198">
        <f t="shared" si="3"/>
        <v>3.5706451242479176E-2</v>
      </c>
      <c r="N50" s="197">
        <f>PPCL_NG!M50+PPCL_Spot!M50+GT_NG!M50+GT_Spot!M50+Bawana_NG!M50+Bawana_RLNG!M50+Bawana_Spot!M50</f>
        <v>56.87</v>
      </c>
      <c r="O50" s="197">
        <f>PPCL_NG!T50+PPCL_Spot!T50+GT_NG!T50+GT_Spot!T50+Bawana_NG!T50+Bawana_RLNG!T50+Bawana_Spot!T50</f>
        <v>56.659697809471311</v>
      </c>
      <c r="P50" s="198">
        <f t="shared" si="4"/>
        <v>0.21030219052868659</v>
      </c>
      <c r="Q50" s="198">
        <f t="shared" si="5"/>
        <v>0.70223000000001612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83.705431656331811</v>
      </c>
      <c r="D51" s="198">
        <f t="shared" si="0"/>
        <v>0.29456834366818896</v>
      </c>
      <c r="E51" s="197">
        <f>PPCL_NG!J51+PPCL_Spot!J51+GT_NG!J51+GT_Spot!J51+Bawana_NG!J51+Bawana_RLNG!J51+Bawana_Spot!J51</f>
        <v>48</v>
      </c>
      <c r="F51" s="197">
        <f>PPCL_NG!Q51+PPCL_Spot!Q51+GT_NG!Q51+GT_Spot!Q51+Bawana_NG!Q51+Bawana_RLNG!Q51+Bawana_Spot!Q51</f>
        <v>47.838615232189603</v>
      </c>
      <c r="G51" s="198">
        <f t="shared" si="1"/>
        <v>0.16138476781039657</v>
      </c>
      <c r="H51" s="197">
        <f>PPCL_NG!K51+PPCL_Spot!K51+GT_NG!K51+GT_Spot!K51+Bawana_NG!K51+Bawana_RLNG!K51+Bawana_Spot!K51</f>
        <v>5.84</v>
      </c>
      <c r="I51" s="197">
        <f>PPCL_NG!R51+PPCL_Spot!R51+GT_NG!R51+GT_Spot!R51+Bawana_NG!R51+Bawana_RLNG!R51+Bawana_Spot!R51</f>
        <v>5.839731753249735</v>
      </c>
      <c r="J51" s="198">
        <f t="shared" si="2"/>
        <v>2.6824675026482225E-4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22.964293548757521</v>
      </c>
      <c r="M51" s="198">
        <f t="shared" si="3"/>
        <v>3.5706451242479176E-2</v>
      </c>
      <c r="N51" s="197">
        <f>PPCL_NG!M51+PPCL_Spot!M51+GT_NG!M51+GT_Spot!M51+Bawana_NG!M51+Bawana_RLNG!M51+Bawana_Spot!M51</f>
        <v>56.87</v>
      </c>
      <c r="O51" s="197">
        <f>PPCL_NG!T51+PPCL_Spot!T51+GT_NG!T51+GT_Spot!T51+Bawana_NG!T51+Bawana_RLNG!T51+Bawana_Spot!T51</f>
        <v>56.659697809471311</v>
      </c>
      <c r="P51" s="198">
        <f t="shared" si="4"/>
        <v>0.21030219052868659</v>
      </c>
      <c r="Q51" s="198">
        <f t="shared" si="5"/>
        <v>0.70223000000001612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83.705431656331811</v>
      </c>
      <c r="D52" s="198">
        <f t="shared" si="0"/>
        <v>0.29456834366818896</v>
      </c>
      <c r="E52" s="197">
        <f>PPCL_NG!J52+PPCL_Spot!J52+GT_NG!J52+GT_Spot!J52+Bawana_NG!J52+Bawana_RLNG!J52+Bawana_Spot!J52</f>
        <v>48</v>
      </c>
      <c r="F52" s="197">
        <f>PPCL_NG!Q52+PPCL_Spot!Q52+GT_NG!Q52+GT_Spot!Q52+Bawana_NG!Q52+Bawana_RLNG!Q52+Bawana_Spot!Q52</f>
        <v>47.838615232189603</v>
      </c>
      <c r="G52" s="198">
        <f t="shared" si="1"/>
        <v>0.16138476781039657</v>
      </c>
      <c r="H52" s="197">
        <f>PPCL_NG!K52+PPCL_Spot!K52+GT_NG!K52+GT_Spot!K52+Bawana_NG!K52+Bawana_RLNG!K52+Bawana_Spot!K52</f>
        <v>5.84</v>
      </c>
      <c r="I52" s="197">
        <f>PPCL_NG!R52+PPCL_Spot!R52+GT_NG!R52+GT_Spot!R52+Bawana_NG!R52+Bawana_RLNG!R52+Bawana_Spot!R52</f>
        <v>5.839731753249735</v>
      </c>
      <c r="J52" s="198">
        <f t="shared" si="2"/>
        <v>2.6824675026482225E-4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22.964293548757521</v>
      </c>
      <c r="M52" s="198">
        <f t="shared" si="3"/>
        <v>3.5706451242479176E-2</v>
      </c>
      <c r="N52" s="197">
        <f>PPCL_NG!M52+PPCL_Spot!M52+GT_NG!M52+GT_Spot!M52+Bawana_NG!M52+Bawana_RLNG!M52+Bawana_Spot!M52</f>
        <v>56.87</v>
      </c>
      <c r="O52" s="197">
        <f>PPCL_NG!T52+PPCL_Spot!T52+GT_NG!T52+GT_Spot!T52+Bawana_NG!T52+Bawana_RLNG!T52+Bawana_Spot!T52</f>
        <v>56.659697809471311</v>
      </c>
      <c r="P52" s="198">
        <f t="shared" si="4"/>
        <v>0.21030219052868659</v>
      </c>
      <c r="Q52" s="198">
        <f t="shared" si="5"/>
        <v>0.70223000000001612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83.705431656331811</v>
      </c>
      <c r="D53" s="198">
        <f t="shared" si="0"/>
        <v>0.29456834366818896</v>
      </c>
      <c r="E53" s="197">
        <f>PPCL_NG!J53+PPCL_Spot!J53+GT_NG!J53+GT_Spot!J53+Bawana_NG!J53+Bawana_RLNG!J53+Bawana_Spot!J53</f>
        <v>48</v>
      </c>
      <c r="F53" s="197">
        <f>PPCL_NG!Q53+PPCL_Spot!Q53+GT_NG!Q53+GT_Spot!Q53+Bawana_NG!Q53+Bawana_RLNG!Q53+Bawana_Spot!Q53</f>
        <v>47.838615232189603</v>
      </c>
      <c r="G53" s="198">
        <f t="shared" si="1"/>
        <v>0.16138476781039657</v>
      </c>
      <c r="H53" s="197">
        <f>PPCL_NG!K53+PPCL_Spot!K53+GT_NG!K53+GT_Spot!K53+Bawana_NG!K53+Bawana_RLNG!K53+Bawana_Spot!K53</f>
        <v>5.84</v>
      </c>
      <c r="I53" s="197">
        <f>PPCL_NG!R53+PPCL_Spot!R53+GT_NG!R53+GT_Spot!R53+Bawana_NG!R53+Bawana_RLNG!R53+Bawana_Spot!R53</f>
        <v>5.839731753249735</v>
      </c>
      <c r="J53" s="198">
        <f t="shared" si="2"/>
        <v>2.6824675026482225E-4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22.964293548757521</v>
      </c>
      <c r="M53" s="198">
        <f t="shared" si="3"/>
        <v>3.5706451242479176E-2</v>
      </c>
      <c r="N53" s="197">
        <f>PPCL_NG!M53+PPCL_Spot!M53+GT_NG!M53+GT_Spot!M53+Bawana_NG!M53+Bawana_RLNG!M53+Bawana_Spot!M53</f>
        <v>56.87</v>
      </c>
      <c r="O53" s="197">
        <f>PPCL_NG!T53+PPCL_Spot!T53+GT_NG!T53+GT_Spot!T53+Bawana_NG!T53+Bawana_RLNG!T53+Bawana_Spot!T53</f>
        <v>56.659697809471311</v>
      </c>
      <c r="P53" s="198">
        <f t="shared" si="4"/>
        <v>0.21030219052868659</v>
      </c>
      <c r="Q53" s="198">
        <f t="shared" si="5"/>
        <v>0.70223000000001612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83.705431656331811</v>
      </c>
      <c r="D54" s="198">
        <f t="shared" si="0"/>
        <v>0.29456834366818896</v>
      </c>
      <c r="E54" s="197">
        <f>PPCL_NG!J54+PPCL_Spot!J54+GT_NG!J54+GT_Spot!J54+Bawana_NG!J54+Bawana_RLNG!J54+Bawana_Spot!J54</f>
        <v>48</v>
      </c>
      <c r="F54" s="197">
        <f>PPCL_NG!Q54+PPCL_Spot!Q54+GT_NG!Q54+GT_Spot!Q54+Bawana_NG!Q54+Bawana_RLNG!Q54+Bawana_Spot!Q54</f>
        <v>47.838615232189603</v>
      </c>
      <c r="G54" s="198">
        <f t="shared" si="1"/>
        <v>0.16138476781039657</v>
      </c>
      <c r="H54" s="197">
        <f>PPCL_NG!K54+PPCL_Spot!K54+GT_NG!K54+GT_Spot!K54+Bawana_NG!K54+Bawana_RLNG!K54+Bawana_Spot!K54</f>
        <v>5.84</v>
      </c>
      <c r="I54" s="197">
        <f>PPCL_NG!R54+PPCL_Spot!R54+GT_NG!R54+GT_Spot!R54+Bawana_NG!R54+Bawana_RLNG!R54+Bawana_Spot!R54</f>
        <v>5.839731753249735</v>
      </c>
      <c r="J54" s="198">
        <f t="shared" si="2"/>
        <v>2.6824675026482225E-4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22.964293548757521</v>
      </c>
      <c r="M54" s="198">
        <f t="shared" si="3"/>
        <v>3.5706451242479176E-2</v>
      </c>
      <c r="N54" s="197">
        <f>PPCL_NG!M54+PPCL_Spot!M54+GT_NG!M54+GT_Spot!M54+Bawana_NG!M54+Bawana_RLNG!M54+Bawana_Spot!M54</f>
        <v>56.87</v>
      </c>
      <c r="O54" s="197">
        <f>PPCL_NG!T54+PPCL_Spot!T54+GT_NG!T54+GT_Spot!T54+Bawana_NG!T54+Bawana_RLNG!T54+Bawana_Spot!T54</f>
        <v>56.659697809471311</v>
      </c>
      <c r="P54" s="198">
        <f t="shared" si="4"/>
        <v>0.21030219052868659</v>
      </c>
      <c r="Q54" s="198">
        <f t="shared" si="5"/>
        <v>0.70223000000001612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83.705431656331811</v>
      </c>
      <c r="D55" s="198">
        <f t="shared" si="0"/>
        <v>0.29456834366818896</v>
      </c>
      <c r="E55" s="197">
        <f>PPCL_NG!J55+PPCL_Spot!J55+GT_NG!J55+GT_Spot!J55+Bawana_NG!J55+Bawana_RLNG!J55+Bawana_Spot!J55</f>
        <v>48</v>
      </c>
      <c r="F55" s="197">
        <f>PPCL_NG!Q55+PPCL_Spot!Q55+GT_NG!Q55+GT_Spot!Q55+Bawana_NG!Q55+Bawana_RLNG!Q55+Bawana_Spot!Q55</f>
        <v>47.838615232189603</v>
      </c>
      <c r="G55" s="198">
        <f t="shared" si="1"/>
        <v>0.16138476781039657</v>
      </c>
      <c r="H55" s="197">
        <f>PPCL_NG!K55+PPCL_Spot!K55+GT_NG!K55+GT_Spot!K55+Bawana_NG!K55+Bawana_RLNG!K55+Bawana_Spot!K55</f>
        <v>5.84</v>
      </c>
      <c r="I55" s="197">
        <f>PPCL_NG!R55+PPCL_Spot!R55+GT_NG!R55+GT_Spot!R55+Bawana_NG!R55+Bawana_RLNG!R55+Bawana_Spot!R55</f>
        <v>5.839731753249735</v>
      </c>
      <c r="J55" s="198">
        <f t="shared" si="2"/>
        <v>2.6824675026482225E-4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22.964293548757521</v>
      </c>
      <c r="M55" s="198">
        <f t="shared" si="3"/>
        <v>3.5706451242479176E-2</v>
      </c>
      <c r="N55" s="197">
        <f>PPCL_NG!M55+PPCL_Spot!M55+GT_NG!M55+GT_Spot!M55+Bawana_NG!M55+Bawana_RLNG!M55+Bawana_Spot!M55</f>
        <v>56.87</v>
      </c>
      <c r="O55" s="197">
        <f>PPCL_NG!T55+PPCL_Spot!T55+GT_NG!T55+GT_Spot!T55+Bawana_NG!T55+Bawana_RLNG!T55+Bawana_Spot!T55</f>
        <v>56.659697809471311</v>
      </c>
      <c r="P55" s="198">
        <f t="shared" si="4"/>
        <v>0.21030219052868659</v>
      </c>
      <c r="Q55" s="198">
        <f t="shared" si="5"/>
        <v>0.70223000000001612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83.705431656331811</v>
      </c>
      <c r="D56" s="198">
        <f t="shared" si="0"/>
        <v>0.29456834366818896</v>
      </c>
      <c r="E56" s="197">
        <f>PPCL_NG!J56+PPCL_Spot!J56+GT_NG!J56+GT_Spot!J56+Bawana_NG!J56+Bawana_RLNG!J56+Bawana_Spot!J56</f>
        <v>48</v>
      </c>
      <c r="F56" s="197">
        <f>PPCL_NG!Q56+PPCL_Spot!Q56+GT_NG!Q56+GT_Spot!Q56+Bawana_NG!Q56+Bawana_RLNG!Q56+Bawana_Spot!Q56</f>
        <v>47.838615232189603</v>
      </c>
      <c r="G56" s="198">
        <f t="shared" si="1"/>
        <v>0.16138476781039657</v>
      </c>
      <c r="H56" s="197">
        <f>PPCL_NG!K56+PPCL_Spot!K56+GT_NG!K56+GT_Spot!K56+Bawana_NG!K56+Bawana_RLNG!K56+Bawana_Spot!K56</f>
        <v>5.84</v>
      </c>
      <c r="I56" s="197">
        <f>PPCL_NG!R56+PPCL_Spot!R56+GT_NG!R56+GT_Spot!R56+Bawana_NG!R56+Bawana_RLNG!R56+Bawana_Spot!R56</f>
        <v>5.839731753249735</v>
      </c>
      <c r="J56" s="198">
        <f t="shared" si="2"/>
        <v>2.6824675026482225E-4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22.964293548757521</v>
      </c>
      <c r="M56" s="198">
        <f t="shared" si="3"/>
        <v>3.5706451242479176E-2</v>
      </c>
      <c r="N56" s="197">
        <f>PPCL_NG!M56+PPCL_Spot!M56+GT_NG!M56+GT_Spot!M56+Bawana_NG!M56+Bawana_RLNG!M56+Bawana_Spot!M56</f>
        <v>56.87</v>
      </c>
      <c r="O56" s="197">
        <f>PPCL_NG!T56+PPCL_Spot!T56+GT_NG!T56+GT_Spot!T56+Bawana_NG!T56+Bawana_RLNG!T56+Bawana_Spot!T56</f>
        <v>56.659697809471311</v>
      </c>
      <c r="P56" s="198">
        <f t="shared" si="4"/>
        <v>0.21030219052868659</v>
      </c>
      <c r="Q56" s="198">
        <f t="shared" si="5"/>
        <v>0.70223000000001612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83.705431656331811</v>
      </c>
      <c r="D57" s="198">
        <f t="shared" si="0"/>
        <v>0.29456834366818896</v>
      </c>
      <c r="E57" s="197">
        <f>PPCL_NG!J57+PPCL_Spot!J57+GT_NG!J57+GT_Spot!J57+Bawana_NG!J57+Bawana_RLNG!J57+Bawana_Spot!J57</f>
        <v>48</v>
      </c>
      <c r="F57" s="197">
        <f>PPCL_NG!Q57+PPCL_Spot!Q57+GT_NG!Q57+GT_Spot!Q57+Bawana_NG!Q57+Bawana_RLNG!Q57+Bawana_Spot!Q57</f>
        <v>47.838615232189603</v>
      </c>
      <c r="G57" s="198">
        <f t="shared" si="1"/>
        <v>0.16138476781039657</v>
      </c>
      <c r="H57" s="197">
        <f>PPCL_NG!K57+PPCL_Spot!K57+GT_NG!K57+GT_Spot!K57+Bawana_NG!K57+Bawana_RLNG!K57+Bawana_Spot!K57</f>
        <v>5.84</v>
      </c>
      <c r="I57" s="197">
        <f>PPCL_NG!R57+PPCL_Spot!R57+GT_NG!R57+GT_Spot!R57+Bawana_NG!R57+Bawana_RLNG!R57+Bawana_Spot!R57</f>
        <v>5.839731753249735</v>
      </c>
      <c r="J57" s="198">
        <f t="shared" si="2"/>
        <v>2.6824675026482225E-4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22.964293548757521</v>
      </c>
      <c r="M57" s="198">
        <f t="shared" si="3"/>
        <v>3.5706451242479176E-2</v>
      </c>
      <c r="N57" s="197">
        <f>PPCL_NG!M57+PPCL_Spot!M57+GT_NG!M57+GT_Spot!M57+Bawana_NG!M57+Bawana_RLNG!M57+Bawana_Spot!M57</f>
        <v>56.87</v>
      </c>
      <c r="O57" s="197">
        <f>PPCL_NG!T57+PPCL_Spot!T57+GT_NG!T57+GT_Spot!T57+Bawana_NG!T57+Bawana_RLNG!T57+Bawana_Spot!T57</f>
        <v>56.659697809471311</v>
      </c>
      <c r="P57" s="198">
        <f t="shared" si="4"/>
        <v>0.21030219052868659</v>
      </c>
      <c r="Q57" s="198">
        <f t="shared" si="5"/>
        <v>0.70223000000001612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83.705431656331811</v>
      </c>
      <c r="D58" s="198">
        <f t="shared" si="0"/>
        <v>0.29456834366818896</v>
      </c>
      <c r="E58" s="197">
        <f>PPCL_NG!J58+PPCL_Spot!J58+GT_NG!J58+GT_Spot!J58+Bawana_NG!J58+Bawana_RLNG!J58+Bawana_Spot!J58</f>
        <v>48</v>
      </c>
      <c r="F58" s="197">
        <f>PPCL_NG!Q58+PPCL_Spot!Q58+GT_NG!Q58+GT_Spot!Q58+Bawana_NG!Q58+Bawana_RLNG!Q58+Bawana_Spot!Q58</f>
        <v>47.838615232189603</v>
      </c>
      <c r="G58" s="198">
        <f t="shared" si="1"/>
        <v>0.16138476781039657</v>
      </c>
      <c r="H58" s="197">
        <f>PPCL_NG!K58+PPCL_Spot!K58+GT_NG!K58+GT_Spot!K58+Bawana_NG!K58+Bawana_RLNG!K58+Bawana_Spot!K58</f>
        <v>5.84</v>
      </c>
      <c r="I58" s="197">
        <f>PPCL_NG!R58+PPCL_Spot!R58+GT_NG!R58+GT_Spot!R58+Bawana_NG!R58+Bawana_RLNG!R58+Bawana_Spot!R58</f>
        <v>5.839731753249735</v>
      </c>
      <c r="J58" s="198">
        <f t="shared" si="2"/>
        <v>2.6824675026482225E-4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22.964293548757521</v>
      </c>
      <c r="M58" s="198">
        <f t="shared" si="3"/>
        <v>3.5706451242479176E-2</v>
      </c>
      <c r="N58" s="197">
        <f>PPCL_NG!M58+PPCL_Spot!M58+GT_NG!M58+GT_Spot!M58+Bawana_NG!M58+Bawana_RLNG!M58+Bawana_Spot!M58</f>
        <v>56.87</v>
      </c>
      <c r="O58" s="197">
        <f>PPCL_NG!T58+PPCL_Spot!T58+GT_NG!T58+GT_Spot!T58+Bawana_NG!T58+Bawana_RLNG!T58+Bawana_Spot!T58</f>
        <v>56.659697809471311</v>
      </c>
      <c r="P58" s="198">
        <f t="shared" si="4"/>
        <v>0.21030219052868659</v>
      </c>
      <c r="Q58" s="198">
        <f t="shared" si="5"/>
        <v>0.70223000000001612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83.705431656331811</v>
      </c>
      <c r="D59" s="198">
        <f t="shared" si="0"/>
        <v>0.29456834366818896</v>
      </c>
      <c r="E59" s="197">
        <f>PPCL_NG!J59+PPCL_Spot!J59+GT_NG!J59+GT_Spot!J59+Bawana_NG!J59+Bawana_RLNG!J59+Bawana_Spot!J59</f>
        <v>48</v>
      </c>
      <c r="F59" s="197">
        <f>PPCL_NG!Q59+PPCL_Spot!Q59+GT_NG!Q59+GT_Spot!Q59+Bawana_NG!Q59+Bawana_RLNG!Q59+Bawana_Spot!Q59</f>
        <v>47.838615232189603</v>
      </c>
      <c r="G59" s="198">
        <f t="shared" si="1"/>
        <v>0.16138476781039657</v>
      </c>
      <c r="H59" s="197">
        <f>PPCL_NG!K59+PPCL_Spot!K59+GT_NG!K59+GT_Spot!K59+Bawana_NG!K59+Bawana_RLNG!K59+Bawana_Spot!K59</f>
        <v>5.84</v>
      </c>
      <c r="I59" s="197">
        <f>PPCL_NG!R59+PPCL_Spot!R59+GT_NG!R59+GT_Spot!R59+Bawana_NG!R59+Bawana_RLNG!R59+Bawana_Spot!R59</f>
        <v>5.839731753249735</v>
      </c>
      <c r="J59" s="198">
        <f t="shared" si="2"/>
        <v>2.6824675026482225E-4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22.964293548757521</v>
      </c>
      <c r="M59" s="198">
        <f t="shared" si="3"/>
        <v>3.5706451242479176E-2</v>
      </c>
      <c r="N59" s="197">
        <f>PPCL_NG!M59+PPCL_Spot!M59+GT_NG!M59+GT_Spot!M59+Bawana_NG!M59+Bawana_RLNG!M59+Bawana_Spot!M59</f>
        <v>56.87</v>
      </c>
      <c r="O59" s="197">
        <f>PPCL_NG!T59+PPCL_Spot!T59+GT_NG!T59+GT_Spot!T59+Bawana_NG!T59+Bawana_RLNG!T59+Bawana_Spot!T59</f>
        <v>56.659697809471311</v>
      </c>
      <c r="P59" s="198">
        <f t="shared" si="4"/>
        <v>0.21030219052868659</v>
      </c>
      <c r="Q59" s="198">
        <f t="shared" si="5"/>
        <v>0.70223000000001612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83.705431656331811</v>
      </c>
      <c r="D60" s="198">
        <f t="shared" si="0"/>
        <v>0.29456834366818896</v>
      </c>
      <c r="E60" s="197">
        <f>PPCL_NG!J60+PPCL_Spot!J60+GT_NG!J60+GT_Spot!J60+Bawana_NG!J60+Bawana_RLNG!J60+Bawana_Spot!J60</f>
        <v>48</v>
      </c>
      <c r="F60" s="197">
        <f>PPCL_NG!Q60+PPCL_Spot!Q60+GT_NG!Q60+GT_Spot!Q60+Bawana_NG!Q60+Bawana_RLNG!Q60+Bawana_Spot!Q60</f>
        <v>47.838615232189603</v>
      </c>
      <c r="G60" s="198">
        <f t="shared" si="1"/>
        <v>0.16138476781039657</v>
      </c>
      <c r="H60" s="197">
        <f>PPCL_NG!K60+PPCL_Spot!K60+GT_NG!K60+GT_Spot!K60+Bawana_NG!K60+Bawana_RLNG!K60+Bawana_Spot!K60</f>
        <v>5.84</v>
      </c>
      <c r="I60" s="197">
        <f>PPCL_NG!R60+PPCL_Spot!R60+GT_NG!R60+GT_Spot!R60+Bawana_NG!R60+Bawana_RLNG!R60+Bawana_Spot!R60</f>
        <v>5.839731753249735</v>
      </c>
      <c r="J60" s="198">
        <f t="shared" si="2"/>
        <v>2.6824675026482225E-4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22.964293548757521</v>
      </c>
      <c r="M60" s="198">
        <f t="shared" si="3"/>
        <v>3.5706451242479176E-2</v>
      </c>
      <c r="N60" s="197">
        <f>PPCL_NG!M60+PPCL_Spot!M60+GT_NG!M60+GT_Spot!M60+Bawana_NG!M60+Bawana_RLNG!M60+Bawana_Spot!M60</f>
        <v>56.87</v>
      </c>
      <c r="O60" s="197">
        <f>PPCL_NG!T60+PPCL_Spot!T60+GT_NG!T60+GT_Spot!T60+Bawana_NG!T60+Bawana_RLNG!T60+Bawana_Spot!T60</f>
        <v>56.659697809471311</v>
      </c>
      <c r="P60" s="198">
        <f t="shared" si="4"/>
        <v>0.21030219052868659</v>
      </c>
      <c r="Q60" s="198">
        <f t="shared" si="5"/>
        <v>0.70223000000001612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83.705431656331811</v>
      </c>
      <c r="D61" s="198">
        <f t="shared" si="0"/>
        <v>0.29456834366818896</v>
      </c>
      <c r="E61" s="197">
        <f>PPCL_NG!J61+PPCL_Spot!J61+GT_NG!J61+GT_Spot!J61+Bawana_NG!J61+Bawana_RLNG!J61+Bawana_Spot!J61</f>
        <v>48</v>
      </c>
      <c r="F61" s="197">
        <f>PPCL_NG!Q61+PPCL_Spot!Q61+GT_NG!Q61+GT_Spot!Q61+Bawana_NG!Q61+Bawana_RLNG!Q61+Bawana_Spot!Q61</f>
        <v>47.838615232189603</v>
      </c>
      <c r="G61" s="198">
        <f t="shared" si="1"/>
        <v>0.16138476781039657</v>
      </c>
      <c r="H61" s="197">
        <f>PPCL_NG!K61+PPCL_Spot!K61+GT_NG!K61+GT_Spot!K61+Bawana_NG!K61+Bawana_RLNG!K61+Bawana_Spot!K61</f>
        <v>5.84</v>
      </c>
      <c r="I61" s="197">
        <f>PPCL_NG!R61+PPCL_Spot!R61+GT_NG!R61+GT_Spot!R61+Bawana_NG!R61+Bawana_RLNG!R61+Bawana_Spot!R61</f>
        <v>5.839731753249735</v>
      </c>
      <c r="J61" s="198">
        <f t="shared" si="2"/>
        <v>2.6824675026482225E-4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22.964293548757521</v>
      </c>
      <c r="M61" s="198">
        <f t="shared" si="3"/>
        <v>3.5706451242479176E-2</v>
      </c>
      <c r="N61" s="197">
        <f>PPCL_NG!M61+PPCL_Spot!M61+GT_NG!M61+GT_Spot!M61+Bawana_NG!M61+Bawana_RLNG!M61+Bawana_Spot!M61</f>
        <v>56.87</v>
      </c>
      <c r="O61" s="197">
        <f>PPCL_NG!T61+PPCL_Spot!T61+GT_NG!T61+GT_Spot!T61+Bawana_NG!T61+Bawana_RLNG!T61+Bawana_Spot!T61</f>
        <v>56.659697809471311</v>
      </c>
      <c r="P61" s="198">
        <f t="shared" si="4"/>
        <v>0.21030219052868659</v>
      </c>
      <c r="Q61" s="198">
        <f t="shared" si="5"/>
        <v>0.70223000000001612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83.705431656331811</v>
      </c>
      <c r="D62" s="198">
        <f t="shared" si="0"/>
        <v>0.29456834366818896</v>
      </c>
      <c r="E62" s="197">
        <f>PPCL_NG!J62+PPCL_Spot!J62+GT_NG!J62+GT_Spot!J62+Bawana_NG!J62+Bawana_RLNG!J62+Bawana_Spot!J62</f>
        <v>48</v>
      </c>
      <c r="F62" s="197">
        <f>PPCL_NG!Q62+PPCL_Spot!Q62+GT_NG!Q62+GT_Spot!Q62+Bawana_NG!Q62+Bawana_RLNG!Q62+Bawana_Spot!Q62</f>
        <v>47.838615232189603</v>
      </c>
      <c r="G62" s="198">
        <f t="shared" si="1"/>
        <v>0.16138476781039657</v>
      </c>
      <c r="H62" s="197">
        <f>PPCL_NG!K62+PPCL_Spot!K62+GT_NG!K62+GT_Spot!K62+Bawana_NG!K62+Bawana_RLNG!K62+Bawana_Spot!K62</f>
        <v>5.84</v>
      </c>
      <c r="I62" s="197">
        <f>PPCL_NG!R62+PPCL_Spot!R62+GT_NG!R62+GT_Spot!R62+Bawana_NG!R62+Bawana_RLNG!R62+Bawana_Spot!R62</f>
        <v>5.839731753249735</v>
      </c>
      <c r="J62" s="198">
        <f t="shared" si="2"/>
        <v>2.6824675026482225E-4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22.964293548757521</v>
      </c>
      <c r="M62" s="198">
        <f t="shared" si="3"/>
        <v>3.5706451242479176E-2</v>
      </c>
      <c r="N62" s="197">
        <f>PPCL_NG!M62+PPCL_Spot!M62+GT_NG!M62+GT_Spot!M62+Bawana_NG!M62+Bawana_RLNG!M62+Bawana_Spot!M62</f>
        <v>56.87</v>
      </c>
      <c r="O62" s="197">
        <f>PPCL_NG!T62+PPCL_Spot!T62+GT_NG!T62+GT_Spot!T62+Bawana_NG!T62+Bawana_RLNG!T62+Bawana_Spot!T62</f>
        <v>56.659697809471311</v>
      </c>
      <c r="P62" s="198">
        <f t="shared" si="4"/>
        <v>0.21030219052868659</v>
      </c>
      <c r="Q62" s="198">
        <f t="shared" si="5"/>
        <v>0.70223000000001612</v>
      </c>
    </row>
    <row r="63" spans="1:17">
      <c r="A63" s="33" t="s">
        <v>105</v>
      </c>
      <c r="B63" s="197">
        <f>PPCL_NG!I63+PPCL_Spot!I63+GT_NG!I63+GT_Spot!I63+Bawana_NG!I63+Bawana_RLNG!I63+Bawana_Spot!I63</f>
        <v>99.61</v>
      </c>
      <c r="C63" s="197">
        <f>PPCL_NG!P63+PPCL_Spot!P63+GT_NG!P63+GT_Spot!P63+Bawana_NG!P63+Bawana_RLNG!P63+Bawana_Spot!P63</f>
        <v>99.314828585569032</v>
      </c>
      <c r="D63" s="198">
        <f t="shared" si="0"/>
        <v>0.29517141443096762</v>
      </c>
      <c r="E63" s="197">
        <f>PPCL_NG!J63+PPCL_Spot!J63+GT_NG!J63+GT_Spot!J63+Bawana_NG!J63+Bawana_RLNG!J63+Bawana_Spot!J63</f>
        <v>48</v>
      </c>
      <c r="F63" s="197">
        <f>PPCL_NG!Q63+PPCL_Spot!Q63+GT_NG!Q63+GT_Spot!Q63+Bawana_NG!Q63+Bawana_RLNG!Q63+Bawana_Spot!Q63</f>
        <v>47.838670136605899</v>
      </c>
      <c r="G63" s="198">
        <f t="shared" si="1"/>
        <v>0.16132986339410138</v>
      </c>
      <c r="H63" s="197">
        <f>PPCL_NG!K63+PPCL_Spot!K63+GT_NG!K63+GT_Spot!K63+Bawana_NG!K63+Bawana_RLNG!K63+Bawana_Spot!K63</f>
        <v>5.84</v>
      </c>
      <c r="I63" s="197">
        <f>PPCL_NG!R63+PPCL_Spot!R63+GT_NG!R63+GT_Spot!R63+Bawana_NG!R63+Bawana_RLNG!R63+Bawana_Spot!R63</f>
        <v>5.8397384332870512</v>
      </c>
      <c r="J63" s="198">
        <f t="shared" si="2"/>
        <v>2.6156671294863543E-4</v>
      </c>
      <c r="K63" s="197">
        <f>PPCL_NG!L63+PPCL_Spot!L63+GT_NG!L63+GT_Spot!L63+Bawana_NG!L63+Bawana_RLNG!L63+Bawana_Spot!L63</f>
        <v>19</v>
      </c>
      <c r="L63" s="197">
        <f>PPCL_NG!S63+PPCL_Spot!S63+GT_NG!S63+GT_Spot!S63+Bawana_NG!S63+Bawana_RLNG!S63+Bawana_Spot!S63</f>
        <v>18.964499012406502</v>
      </c>
      <c r="M63" s="198">
        <f t="shared" si="3"/>
        <v>3.5500987593497513E-2</v>
      </c>
      <c r="N63" s="197">
        <f>PPCL_NG!M63+PPCL_Spot!M63+GT_NG!M63+GT_Spot!M63+Bawana_NG!M63+Bawana_RLNG!M63+Bawana_Spot!M63</f>
        <v>50.82</v>
      </c>
      <c r="O63" s="197">
        <f>PPCL_NG!T63+PPCL_Spot!T63+GT_NG!T63+GT_Spot!T63+Bawana_NG!T63+Bawana_RLNG!T63+Bawana_Spot!T63</f>
        <v>50.610033832131499</v>
      </c>
      <c r="P63" s="198">
        <f t="shared" si="4"/>
        <v>0.20996616786850097</v>
      </c>
      <c r="Q63" s="198">
        <f t="shared" si="5"/>
        <v>0.70223000000001612</v>
      </c>
    </row>
    <row r="64" spans="1:17">
      <c r="A64" s="33" t="s">
        <v>106</v>
      </c>
      <c r="B64" s="197">
        <f>PPCL_NG!I64+PPCL_Spot!I64+GT_NG!I64+GT_Spot!I64+Bawana_NG!I64+Bawana_RLNG!I64+Bawana_Spot!I64</f>
        <v>99.61</v>
      </c>
      <c r="C64" s="197">
        <f>PPCL_NG!P64+PPCL_Spot!P64+GT_NG!P64+GT_Spot!P64+Bawana_NG!P64+Bawana_RLNG!P64+Bawana_Spot!P64</f>
        <v>99.314828585569032</v>
      </c>
      <c r="D64" s="198">
        <f t="shared" si="0"/>
        <v>0.29517141443096762</v>
      </c>
      <c r="E64" s="197">
        <f>PPCL_NG!J64+PPCL_Spot!J64+GT_NG!J64+GT_Spot!J64+Bawana_NG!J64+Bawana_RLNG!J64+Bawana_Spot!J64</f>
        <v>48</v>
      </c>
      <c r="F64" s="197">
        <f>PPCL_NG!Q64+PPCL_Spot!Q64+GT_NG!Q64+GT_Spot!Q64+Bawana_NG!Q64+Bawana_RLNG!Q64+Bawana_Spot!Q64</f>
        <v>47.838670136605899</v>
      </c>
      <c r="G64" s="198">
        <f t="shared" si="1"/>
        <v>0.16132986339410138</v>
      </c>
      <c r="H64" s="197">
        <f>PPCL_NG!K64+PPCL_Spot!K64+GT_NG!K64+GT_Spot!K64+Bawana_NG!K64+Bawana_RLNG!K64+Bawana_Spot!K64</f>
        <v>5.84</v>
      </c>
      <c r="I64" s="197">
        <f>PPCL_NG!R64+PPCL_Spot!R64+GT_NG!R64+GT_Spot!R64+Bawana_NG!R64+Bawana_RLNG!R64+Bawana_Spot!R64</f>
        <v>5.8397384332870512</v>
      </c>
      <c r="J64" s="198">
        <f t="shared" si="2"/>
        <v>2.6156671294863543E-4</v>
      </c>
      <c r="K64" s="197">
        <f>PPCL_NG!L64+PPCL_Spot!L64+GT_NG!L64+GT_Spot!L64+Bawana_NG!L64+Bawana_RLNG!L64+Bawana_Spot!L64</f>
        <v>19</v>
      </c>
      <c r="L64" s="197">
        <f>PPCL_NG!S64+PPCL_Spot!S64+GT_NG!S64+GT_Spot!S64+Bawana_NG!S64+Bawana_RLNG!S64+Bawana_Spot!S64</f>
        <v>18.964499012406502</v>
      </c>
      <c r="M64" s="198">
        <f t="shared" si="3"/>
        <v>3.5500987593497513E-2</v>
      </c>
      <c r="N64" s="197">
        <f>PPCL_NG!M64+PPCL_Spot!M64+GT_NG!M64+GT_Spot!M64+Bawana_NG!M64+Bawana_RLNG!M64+Bawana_Spot!M64</f>
        <v>50.82</v>
      </c>
      <c r="O64" s="197">
        <f>PPCL_NG!T64+PPCL_Spot!T64+GT_NG!T64+GT_Spot!T64+Bawana_NG!T64+Bawana_RLNG!T64+Bawana_Spot!T64</f>
        <v>50.610033832131499</v>
      </c>
      <c r="P64" s="198">
        <f t="shared" si="4"/>
        <v>0.20996616786850097</v>
      </c>
      <c r="Q64" s="198">
        <f t="shared" si="5"/>
        <v>0.70223000000001612</v>
      </c>
    </row>
    <row r="65" spans="1:17">
      <c r="A65" s="33" t="s">
        <v>107</v>
      </c>
      <c r="B65" s="197">
        <f>PPCL_NG!I65+PPCL_Spot!I65+GT_NG!I65+GT_Spot!I65+Bawana_NG!I65+Bawana_RLNG!I65+Bawana_Spot!I65</f>
        <v>99.61</v>
      </c>
      <c r="C65" s="197">
        <f>PPCL_NG!P65+PPCL_Spot!P65+GT_NG!P65+GT_Spot!P65+Bawana_NG!P65+Bawana_RLNG!P65+Bawana_Spot!P65</f>
        <v>99.314828585569032</v>
      </c>
      <c r="D65" s="198">
        <f t="shared" si="0"/>
        <v>0.29517141443096762</v>
      </c>
      <c r="E65" s="197">
        <f>PPCL_NG!J65+PPCL_Spot!J65+GT_NG!J65+GT_Spot!J65+Bawana_NG!J65+Bawana_RLNG!J65+Bawana_Spot!J65</f>
        <v>48</v>
      </c>
      <c r="F65" s="197">
        <f>PPCL_NG!Q65+PPCL_Spot!Q65+GT_NG!Q65+GT_Spot!Q65+Bawana_NG!Q65+Bawana_RLNG!Q65+Bawana_Spot!Q65</f>
        <v>47.838670136605899</v>
      </c>
      <c r="G65" s="198">
        <f t="shared" si="1"/>
        <v>0.16132986339410138</v>
      </c>
      <c r="H65" s="197">
        <f>PPCL_NG!K65+PPCL_Spot!K65+GT_NG!K65+GT_Spot!K65+Bawana_NG!K65+Bawana_RLNG!K65+Bawana_Spot!K65</f>
        <v>5.84</v>
      </c>
      <c r="I65" s="197">
        <f>PPCL_NG!R65+PPCL_Spot!R65+GT_NG!R65+GT_Spot!R65+Bawana_NG!R65+Bawana_RLNG!R65+Bawana_Spot!R65</f>
        <v>5.8397384332870512</v>
      </c>
      <c r="J65" s="198">
        <f t="shared" si="2"/>
        <v>2.6156671294863543E-4</v>
      </c>
      <c r="K65" s="197">
        <f>PPCL_NG!L65+PPCL_Spot!L65+GT_NG!L65+GT_Spot!L65+Bawana_NG!L65+Bawana_RLNG!L65+Bawana_Spot!L65</f>
        <v>19</v>
      </c>
      <c r="L65" s="197">
        <f>PPCL_NG!S65+PPCL_Spot!S65+GT_NG!S65+GT_Spot!S65+Bawana_NG!S65+Bawana_RLNG!S65+Bawana_Spot!S65</f>
        <v>18.964499012406502</v>
      </c>
      <c r="M65" s="198">
        <f t="shared" si="3"/>
        <v>3.5500987593497513E-2</v>
      </c>
      <c r="N65" s="197">
        <f>PPCL_NG!M65+PPCL_Spot!M65+GT_NG!M65+GT_Spot!M65+Bawana_NG!M65+Bawana_RLNG!M65+Bawana_Spot!M65</f>
        <v>50.82</v>
      </c>
      <c r="O65" s="197">
        <f>PPCL_NG!T65+PPCL_Spot!T65+GT_NG!T65+GT_Spot!T65+Bawana_NG!T65+Bawana_RLNG!T65+Bawana_Spot!T65</f>
        <v>50.610033832131499</v>
      </c>
      <c r="P65" s="198">
        <f t="shared" si="4"/>
        <v>0.20996616786850097</v>
      </c>
      <c r="Q65" s="198">
        <f t="shared" si="5"/>
        <v>0.70223000000001612</v>
      </c>
    </row>
    <row r="66" spans="1:17">
      <c r="A66" s="33" t="s">
        <v>108</v>
      </c>
      <c r="B66" s="197">
        <f>PPCL_NG!I66+PPCL_Spot!I66+GT_NG!I66+GT_Spot!I66+Bawana_NG!I66+Bawana_RLNG!I66+Bawana_Spot!I66</f>
        <v>99.61</v>
      </c>
      <c r="C66" s="197">
        <f>PPCL_NG!P66+PPCL_Spot!P66+GT_NG!P66+GT_Spot!P66+Bawana_NG!P66+Bawana_RLNG!P66+Bawana_Spot!P66</f>
        <v>99.314828585569032</v>
      </c>
      <c r="D66" s="198">
        <f t="shared" si="0"/>
        <v>0.29517141443096762</v>
      </c>
      <c r="E66" s="197">
        <f>PPCL_NG!J66+PPCL_Spot!J66+GT_NG!J66+GT_Spot!J66+Bawana_NG!J66+Bawana_RLNG!J66+Bawana_Spot!J66</f>
        <v>48</v>
      </c>
      <c r="F66" s="197">
        <f>PPCL_NG!Q66+PPCL_Spot!Q66+GT_NG!Q66+GT_Spot!Q66+Bawana_NG!Q66+Bawana_RLNG!Q66+Bawana_Spot!Q66</f>
        <v>47.838670136605899</v>
      </c>
      <c r="G66" s="198">
        <f t="shared" si="1"/>
        <v>0.16132986339410138</v>
      </c>
      <c r="H66" s="197">
        <f>PPCL_NG!K66+PPCL_Spot!K66+GT_NG!K66+GT_Spot!K66+Bawana_NG!K66+Bawana_RLNG!K66+Bawana_Spot!K66</f>
        <v>5.84</v>
      </c>
      <c r="I66" s="197">
        <f>PPCL_NG!R66+PPCL_Spot!R66+GT_NG!R66+GT_Spot!R66+Bawana_NG!R66+Bawana_RLNG!R66+Bawana_Spot!R66</f>
        <v>5.8397384332870512</v>
      </c>
      <c r="J66" s="198">
        <f t="shared" si="2"/>
        <v>2.6156671294863543E-4</v>
      </c>
      <c r="K66" s="197">
        <f>PPCL_NG!L66+PPCL_Spot!L66+GT_NG!L66+GT_Spot!L66+Bawana_NG!L66+Bawana_RLNG!L66+Bawana_Spot!L66</f>
        <v>19</v>
      </c>
      <c r="L66" s="197">
        <f>PPCL_NG!S66+PPCL_Spot!S66+GT_NG!S66+GT_Spot!S66+Bawana_NG!S66+Bawana_RLNG!S66+Bawana_Spot!S66</f>
        <v>18.964499012406502</v>
      </c>
      <c r="M66" s="198">
        <f t="shared" si="3"/>
        <v>3.5500987593497513E-2</v>
      </c>
      <c r="N66" s="197">
        <f>PPCL_NG!M66+PPCL_Spot!M66+GT_NG!M66+GT_Spot!M66+Bawana_NG!M66+Bawana_RLNG!M66+Bawana_Spot!M66</f>
        <v>50.82</v>
      </c>
      <c r="O66" s="197">
        <f>PPCL_NG!T66+PPCL_Spot!T66+GT_NG!T66+GT_Spot!T66+Bawana_NG!T66+Bawana_RLNG!T66+Bawana_Spot!T66</f>
        <v>50.610033832131499</v>
      </c>
      <c r="P66" s="198">
        <f t="shared" si="4"/>
        <v>0.20996616786850097</v>
      </c>
      <c r="Q66" s="198">
        <f t="shared" si="5"/>
        <v>0.70223000000001612</v>
      </c>
    </row>
    <row r="67" spans="1:17">
      <c r="A67" s="33" t="s">
        <v>109</v>
      </c>
      <c r="B67" s="197">
        <f>PPCL_NG!I67+PPCL_Spot!I67+GT_NG!I67+GT_Spot!I67+Bawana_NG!I67+Bawana_RLNG!I67+Bawana_Spot!I67</f>
        <v>99.61</v>
      </c>
      <c r="C67" s="197">
        <f>PPCL_NG!P67+PPCL_Spot!P67+GT_NG!P67+GT_Spot!P67+Bawana_NG!P67+Bawana_RLNG!P67+Bawana_Spot!P67</f>
        <v>99.314828585569032</v>
      </c>
      <c r="D67" s="198">
        <f t="shared" ref="D67:D99" si="6">B67-C67</f>
        <v>0.29517141443096762</v>
      </c>
      <c r="E67" s="197">
        <f>PPCL_NG!J67+PPCL_Spot!J67+GT_NG!J67+GT_Spot!J67+Bawana_NG!J67+Bawana_RLNG!J67+Bawana_Spot!J67</f>
        <v>48</v>
      </c>
      <c r="F67" s="197">
        <f>PPCL_NG!Q67+PPCL_Spot!Q67+GT_NG!Q67+GT_Spot!Q67+Bawana_NG!Q67+Bawana_RLNG!Q67+Bawana_Spot!Q67</f>
        <v>47.838670136605899</v>
      </c>
      <c r="G67" s="198">
        <f t="shared" ref="G67:G99" si="7">E67-F67</f>
        <v>0.16132986339410138</v>
      </c>
      <c r="H67" s="197">
        <f>PPCL_NG!K67+PPCL_Spot!K67+GT_NG!K67+GT_Spot!K67+Bawana_NG!K67+Bawana_RLNG!K67+Bawana_Spot!K67</f>
        <v>5.84</v>
      </c>
      <c r="I67" s="197">
        <f>PPCL_NG!R67+PPCL_Spot!R67+GT_NG!R67+GT_Spot!R67+Bawana_NG!R67+Bawana_RLNG!R67+Bawana_Spot!R67</f>
        <v>5.8397384332870512</v>
      </c>
      <c r="J67" s="198">
        <f t="shared" ref="J67:J99" si="8">H67-I67</f>
        <v>2.6156671294863543E-4</v>
      </c>
      <c r="K67" s="197">
        <f>PPCL_NG!L67+PPCL_Spot!L67+GT_NG!L67+GT_Spot!L67+Bawana_NG!L67+Bawana_RLNG!L67+Bawana_Spot!L67</f>
        <v>19</v>
      </c>
      <c r="L67" s="197">
        <f>PPCL_NG!S67+PPCL_Spot!S67+GT_NG!S67+GT_Spot!S67+Bawana_NG!S67+Bawana_RLNG!S67+Bawana_Spot!S67</f>
        <v>18.964499012406502</v>
      </c>
      <c r="M67" s="198">
        <f t="shared" ref="M67:M99" si="9">K67-L67</f>
        <v>3.5500987593497513E-2</v>
      </c>
      <c r="N67" s="197">
        <f>PPCL_NG!M67+PPCL_Spot!M67+GT_NG!M67+GT_Spot!M67+Bawana_NG!M67+Bawana_RLNG!M67+Bawana_Spot!M67</f>
        <v>50.82</v>
      </c>
      <c r="O67" s="197">
        <f>PPCL_NG!T67+PPCL_Spot!T67+GT_NG!T67+GT_Spot!T67+Bawana_NG!T67+Bawana_RLNG!T67+Bawana_Spot!T67</f>
        <v>50.610033832131499</v>
      </c>
      <c r="P67" s="198">
        <f t="shared" ref="P67:P99" si="10">N67-O67</f>
        <v>0.20996616786850097</v>
      </c>
      <c r="Q67" s="198">
        <f t="shared" si="5"/>
        <v>0.70223000000001612</v>
      </c>
    </row>
    <row r="68" spans="1:17">
      <c r="A68" s="33" t="s">
        <v>110</v>
      </c>
      <c r="B68" s="197">
        <f>PPCL_NG!I68+PPCL_Spot!I68+GT_NG!I68+GT_Spot!I68+Bawana_NG!I68+Bawana_RLNG!I68+Bawana_Spot!I68</f>
        <v>99.61</v>
      </c>
      <c r="C68" s="197">
        <f>PPCL_NG!P68+PPCL_Spot!P68+GT_NG!P68+GT_Spot!P68+Bawana_NG!P68+Bawana_RLNG!P68+Bawana_Spot!P68</f>
        <v>99.314828585569032</v>
      </c>
      <c r="D68" s="198">
        <f t="shared" si="6"/>
        <v>0.29517141443096762</v>
      </c>
      <c r="E68" s="197">
        <f>PPCL_NG!J68+PPCL_Spot!J68+GT_NG!J68+GT_Spot!J68+Bawana_NG!J68+Bawana_RLNG!J68+Bawana_Spot!J68</f>
        <v>48</v>
      </c>
      <c r="F68" s="197">
        <f>PPCL_NG!Q68+PPCL_Spot!Q68+GT_NG!Q68+GT_Spot!Q68+Bawana_NG!Q68+Bawana_RLNG!Q68+Bawana_Spot!Q68</f>
        <v>47.838670136605899</v>
      </c>
      <c r="G68" s="198">
        <f t="shared" si="7"/>
        <v>0.16132986339410138</v>
      </c>
      <c r="H68" s="197">
        <f>PPCL_NG!K68+PPCL_Spot!K68+GT_NG!K68+GT_Spot!K68+Bawana_NG!K68+Bawana_RLNG!K68+Bawana_Spot!K68</f>
        <v>5.84</v>
      </c>
      <c r="I68" s="197">
        <f>PPCL_NG!R68+PPCL_Spot!R68+GT_NG!R68+GT_Spot!R68+Bawana_NG!R68+Bawana_RLNG!R68+Bawana_Spot!R68</f>
        <v>5.8397384332870512</v>
      </c>
      <c r="J68" s="198">
        <f t="shared" si="8"/>
        <v>2.6156671294863543E-4</v>
      </c>
      <c r="K68" s="197">
        <f>PPCL_NG!L68+PPCL_Spot!L68+GT_NG!L68+GT_Spot!L68+Bawana_NG!L68+Bawana_RLNG!L68+Bawana_Spot!L68</f>
        <v>19</v>
      </c>
      <c r="L68" s="197">
        <f>PPCL_NG!S68+PPCL_Spot!S68+GT_NG!S68+GT_Spot!S68+Bawana_NG!S68+Bawana_RLNG!S68+Bawana_Spot!S68</f>
        <v>18.964499012406502</v>
      </c>
      <c r="M68" s="198">
        <f t="shared" si="9"/>
        <v>3.5500987593497513E-2</v>
      </c>
      <c r="N68" s="197">
        <f>PPCL_NG!M68+PPCL_Spot!M68+GT_NG!M68+GT_Spot!M68+Bawana_NG!M68+Bawana_RLNG!M68+Bawana_Spot!M68</f>
        <v>50.82</v>
      </c>
      <c r="O68" s="197">
        <f>PPCL_NG!T68+PPCL_Spot!T68+GT_NG!T68+GT_Spot!T68+Bawana_NG!T68+Bawana_RLNG!T68+Bawana_Spot!T68</f>
        <v>50.610033832131499</v>
      </c>
      <c r="P68" s="198">
        <f t="shared" si="10"/>
        <v>0.20996616786850097</v>
      </c>
      <c r="Q68" s="198">
        <f t="shared" ref="Q68:Q99" si="11">D68+G68+J68+M68+P68</f>
        <v>0.70223000000001612</v>
      </c>
    </row>
    <row r="69" spans="1:17">
      <c r="A69" s="33" t="s">
        <v>111</v>
      </c>
      <c r="B69" s="197">
        <f>PPCL_NG!I69+PPCL_Spot!I69+GT_NG!I69+GT_Spot!I69+Bawana_NG!I69+Bawana_RLNG!I69+Bawana_Spot!I69</f>
        <v>99.61</v>
      </c>
      <c r="C69" s="197">
        <f>PPCL_NG!P69+PPCL_Spot!P69+GT_NG!P69+GT_Spot!P69+Bawana_NG!P69+Bawana_RLNG!P69+Bawana_Spot!P69</f>
        <v>99.314828585569032</v>
      </c>
      <c r="D69" s="198">
        <f t="shared" si="6"/>
        <v>0.29517141443096762</v>
      </c>
      <c r="E69" s="197">
        <f>PPCL_NG!J69+PPCL_Spot!J69+GT_NG!J69+GT_Spot!J69+Bawana_NG!J69+Bawana_RLNG!J69+Bawana_Spot!J69</f>
        <v>48</v>
      </c>
      <c r="F69" s="197">
        <f>PPCL_NG!Q69+PPCL_Spot!Q69+GT_NG!Q69+GT_Spot!Q69+Bawana_NG!Q69+Bawana_RLNG!Q69+Bawana_Spot!Q69</f>
        <v>47.838670136605899</v>
      </c>
      <c r="G69" s="198">
        <f t="shared" si="7"/>
        <v>0.16132986339410138</v>
      </c>
      <c r="H69" s="197">
        <f>PPCL_NG!K69+PPCL_Spot!K69+GT_NG!K69+GT_Spot!K69+Bawana_NG!K69+Bawana_RLNG!K69+Bawana_Spot!K69</f>
        <v>5.84</v>
      </c>
      <c r="I69" s="197">
        <f>PPCL_NG!R69+PPCL_Spot!R69+GT_NG!R69+GT_Spot!R69+Bawana_NG!R69+Bawana_RLNG!R69+Bawana_Spot!R69</f>
        <v>5.8397384332870512</v>
      </c>
      <c r="J69" s="198">
        <f t="shared" si="8"/>
        <v>2.6156671294863543E-4</v>
      </c>
      <c r="K69" s="197">
        <f>PPCL_NG!L69+PPCL_Spot!L69+GT_NG!L69+GT_Spot!L69+Bawana_NG!L69+Bawana_RLNG!L69+Bawana_Spot!L69</f>
        <v>19</v>
      </c>
      <c r="L69" s="197">
        <f>PPCL_NG!S69+PPCL_Spot!S69+GT_NG!S69+GT_Spot!S69+Bawana_NG!S69+Bawana_RLNG!S69+Bawana_Spot!S69</f>
        <v>18.964499012406502</v>
      </c>
      <c r="M69" s="198">
        <f t="shared" si="9"/>
        <v>3.5500987593497513E-2</v>
      </c>
      <c r="N69" s="197">
        <f>PPCL_NG!M69+PPCL_Spot!M69+GT_NG!M69+GT_Spot!M69+Bawana_NG!M69+Bawana_RLNG!M69+Bawana_Spot!M69</f>
        <v>50.82</v>
      </c>
      <c r="O69" s="197">
        <f>PPCL_NG!T69+PPCL_Spot!T69+GT_NG!T69+GT_Spot!T69+Bawana_NG!T69+Bawana_RLNG!T69+Bawana_Spot!T69</f>
        <v>50.610033832131499</v>
      </c>
      <c r="P69" s="198">
        <f t="shared" si="10"/>
        <v>0.20996616786850097</v>
      </c>
      <c r="Q69" s="198">
        <f t="shared" si="11"/>
        <v>0.70223000000001612</v>
      </c>
    </row>
    <row r="70" spans="1:17">
      <c r="A70" s="33" t="s">
        <v>112</v>
      </c>
      <c r="B70" s="197">
        <f>PPCL_NG!I70+PPCL_Spot!I70+GT_NG!I70+GT_Spot!I70+Bawana_NG!I70+Bawana_RLNG!I70+Bawana_Spot!I70</f>
        <v>99.61</v>
      </c>
      <c r="C70" s="197">
        <f>PPCL_NG!P70+PPCL_Spot!P70+GT_NG!P70+GT_Spot!P70+Bawana_NG!P70+Bawana_RLNG!P70+Bawana_Spot!P70</f>
        <v>99.314828585569032</v>
      </c>
      <c r="D70" s="198">
        <f t="shared" si="6"/>
        <v>0.29517141443096762</v>
      </c>
      <c r="E70" s="197">
        <f>PPCL_NG!J70+PPCL_Spot!J70+GT_NG!J70+GT_Spot!J70+Bawana_NG!J70+Bawana_RLNG!J70+Bawana_Spot!J70</f>
        <v>48</v>
      </c>
      <c r="F70" s="197">
        <f>PPCL_NG!Q70+PPCL_Spot!Q70+GT_NG!Q70+GT_Spot!Q70+Bawana_NG!Q70+Bawana_RLNG!Q70+Bawana_Spot!Q70</f>
        <v>47.838670136605899</v>
      </c>
      <c r="G70" s="198">
        <f t="shared" si="7"/>
        <v>0.16132986339410138</v>
      </c>
      <c r="H70" s="197">
        <f>PPCL_NG!K70+PPCL_Spot!K70+GT_NG!K70+GT_Spot!K70+Bawana_NG!K70+Bawana_RLNG!K70+Bawana_Spot!K70</f>
        <v>5.84</v>
      </c>
      <c r="I70" s="197">
        <f>PPCL_NG!R70+PPCL_Spot!R70+GT_NG!R70+GT_Spot!R70+Bawana_NG!R70+Bawana_RLNG!R70+Bawana_Spot!R70</f>
        <v>5.8397384332870512</v>
      </c>
      <c r="J70" s="198">
        <f t="shared" si="8"/>
        <v>2.6156671294863543E-4</v>
      </c>
      <c r="K70" s="197">
        <f>PPCL_NG!L70+PPCL_Spot!L70+GT_NG!L70+GT_Spot!L70+Bawana_NG!L70+Bawana_RLNG!L70+Bawana_Spot!L70</f>
        <v>19</v>
      </c>
      <c r="L70" s="197">
        <f>PPCL_NG!S70+PPCL_Spot!S70+GT_NG!S70+GT_Spot!S70+Bawana_NG!S70+Bawana_RLNG!S70+Bawana_Spot!S70</f>
        <v>18.964499012406502</v>
      </c>
      <c r="M70" s="198">
        <f t="shared" si="9"/>
        <v>3.5500987593497513E-2</v>
      </c>
      <c r="N70" s="197">
        <f>PPCL_NG!M70+PPCL_Spot!M70+GT_NG!M70+GT_Spot!M70+Bawana_NG!M70+Bawana_RLNG!M70+Bawana_Spot!M70</f>
        <v>50.82</v>
      </c>
      <c r="O70" s="197">
        <f>PPCL_NG!T70+PPCL_Spot!T70+GT_NG!T70+GT_Spot!T70+Bawana_NG!T70+Bawana_RLNG!T70+Bawana_Spot!T70</f>
        <v>50.610033832131499</v>
      </c>
      <c r="P70" s="198">
        <f t="shared" si="10"/>
        <v>0.20996616786850097</v>
      </c>
      <c r="Q70" s="198">
        <f t="shared" si="11"/>
        <v>0.70223000000001612</v>
      </c>
    </row>
    <row r="71" spans="1:17">
      <c r="A71" s="33" t="s">
        <v>113</v>
      </c>
      <c r="B71" s="197">
        <f>PPCL_NG!I71+PPCL_Spot!I71+GT_NG!I71+GT_Spot!I71+Bawana_NG!I71+Bawana_RLNG!I71+Bawana_Spot!I71</f>
        <v>164.61</v>
      </c>
      <c r="C71" s="197">
        <f>PPCL_NG!P71+PPCL_Spot!P71+GT_NG!P71+GT_Spot!P71+Bawana_NG!P71+Bawana_RLNG!P71+Bawana_Spot!P71</f>
        <v>164.31406141192468</v>
      </c>
      <c r="D71" s="198">
        <f t="shared" si="6"/>
        <v>0.29593858807533024</v>
      </c>
      <c r="E71" s="197">
        <f>PPCL_NG!J71+PPCL_Spot!J71+GT_NG!J71+GT_Spot!J71+Bawana_NG!J71+Bawana_RLNG!J71+Bawana_Spot!J71</f>
        <v>48</v>
      </c>
      <c r="F71" s="197">
        <f>PPCL_NG!Q71+PPCL_Spot!Q71+GT_NG!Q71+GT_Spot!Q71+Bawana_NG!Q71+Bawana_RLNG!Q71+Bawana_Spot!Q71</f>
        <v>47.838955560302971</v>
      </c>
      <c r="G71" s="198">
        <f t="shared" si="7"/>
        <v>0.16104443969702942</v>
      </c>
      <c r="H71" s="197">
        <f>PPCL_NG!K71+PPCL_Spot!K71+GT_NG!K71+GT_Spot!K71+Bawana_NG!K71+Bawana_RLNG!K71+Bawana_Spot!K71</f>
        <v>5.84</v>
      </c>
      <c r="I71" s="197">
        <f>PPCL_NG!R71+PPCL_Spot!R71+GT_NG!R71+GT_Spot!R71+Bawana_NG!R71+Bawana_RLNG!R71+Bawana_Spot!R71</f>
        <v>5.8397731598368612</v>
      </c>
      <c r="J71" s="198">
        <f t="shared" si="8"/>
        <v>2.2684016313867517E-4</v>
      </c>
      <c r="K71" s="197">
        <f>PPCL_NG!L71+PPCL_Spot!L71+GT_NG!L71+GT_Spot!L71+Bawana_NG!L71+Bawana_RLNG!L71+Bawana_Spot!L71</f>
        <v>19</v>
      </c>
      <c r="L71" s="197">
        <f>PPCL_NG!S71+PPCL_Spot!S71+GT_NG!S71+GT_Spot!S71+Bawana_NG!S71+Bawana_RLNG!S71+Bawana_Spot!S71</f>
        <v>18.964611992619929</v>
      </c>
      <c r="M71" s="198">
        <f t="shared" si="9"/>
        <v>3.5388007380070974E-2</v>
      </c>
      <c r="N71" s="197">
        <f>PPCL_NG!M71+PPCL_Spot!M71+GT_NG!M71+GT_Spot!M71+Bawana_NG!M71+Bawana_RLNG!M71+Bawana_Spot!M71</f>
        <v>50</v>
      </c>
      <c r="O71" s="197">
        <f>PPCL_NG!T71+PPCL_Spot!T71+GT_NG!T71+GT_Spot!T71+Bawana_NG!T71+Bawana_RLNG!T71+Bawana_Spot!T71</f>
        <v>49.790367875315596</v>
      </c>
      <c r="P71" s="198">
        <f t="shared" si="10"/>
        <v>0.20963212468440418</v>
      </c>
      <c r="Q71" s="198">
        <f t="shared" si="11"/>
        <v>0.70222999999997349</v>
      </c>
    </row>
    <row r="72" spans="1:17">
      <c r="A72" s="33" t="s">
        <v>114</v>
      </c>
      <c r="B72" s="197">
        <f>PPCL_NG!I72+PPCL_Spot!I72+GT_NG!I72+GT_Spot!I72+Bawana_NG!I72+Bawana_RLNG!I72+Bawana_Spot!I72</f>
        <v>164.61</v>
      </c>
      <c r="C72" s="197">
        <f>PPCL_NG!P72+PPCL_Spot!P72+GT_NG!P72+GT_Spot!P72+Bawana_NG!P72+Bawana_RLNG!P72+Bawana_Spot!P72</f>
        <v>164.31406141192468</v>
      </c>
      <c r="D72" s="198">
        <f t="shared" si="6"/>
        <v>0.29593858807533024</v>
      </c>
      <c r="E72" s="197">
        <f>PPCL_NG!J72+PPCL_Spot!J72+GT_NG!J72+GT_Spot!J72+Bawana_NG!J72+Bawana_RLNG!J72+Bawana_Spot!J72</f>
        <v>48</v>
      </c>
      <c r="F72" s="197">
        <f>PPCL_NG!Q72+PPCL_Spot!Q72+GT_NG!Q72+GT_Spot!Q72+Bawana_NG!Q72+Bawana_RLNG!Q72+Bawana_Spot!Q72</f>
        <v>47.838955560302971</v>
      </c>
      <c r="G72" s="198">
        <f t="shared" si="7"/>
        <v>0.16104443969702942</v>
      </c>
      <c r="H72" s="197">
        <f>PPCL_NG!K72+PPCL_Spot!K72+GT_NG!K72+GT_Spot!K72+Bawana_NG!K72+Bawana_RLNG!K72+Bawana_Spot!K72</f>
        <v>5.84</v>
      </c>
      <c r="I72" s="197">
        <f>PPCL_NG!R72+PPCL_Spot!R72+GT_NG!R72+GT_Spot!R72+Bawana_NG!R72+Bawana_RLNG!R72+Bawana_Spot!R72</f>
        <v>5.8397731598368612</v>
      </c>
      <c r="J72" s="198">
        <f t="shared" si="8"/>
        <v>2.2684016313867517E-4</v>
      </c>
      <c r="K72" s="197">
        <f>PPCL_NG!L72+PPCL_Spot!L72+GT_NG!L72+GT_Spot!L72+Bawana_NG!L72+Bawana_RLNG!L72+Bawana_Spot!L72</f>
        <v>19</v>
      </c>
      <c r="L72" s="197">
        <f>PPCL_NG!S72+PPCL_Spot!S72+GT_NG!S72+GT_Spot!S72+Bawana_NG!S72+Bawana_RLNG!S72+Bawana_Spot!S72</f>
        <v>18.964611992619929</v>
      </c>
      <c r="M72" s="198">
        <f t="shared" si="9"/>
        <v>3.5388007380070974E-2</v>
      </c>
      <c r="N72" s="197">
        <f>PPCL_NG!M72+PPCL_Spot!M72+GT_NG!M72+GT_Spot!M72+Bawana_NG!M72+Bawana_RLNG!M72+Bawana_Spot!M72</f>
        <v>50</v>
      </c>
      <c r="O72" s="197">
        <f>PPCL_NG!T72+PPCL_Spot!T72+GT_NG!T72+GT_Spot!T72+Bawana_NG!T72+Bawana_RLNG!T72+Bawana_Spot!T72</f>
        <v>49.790367875315596</v>
      </c>
      <c r="P72" s="198">
        <f t="shared" si="10"/>
        <v>0.20963212468440418</v>
      </c>
      <c r="Q72" s="198">
        <f t="shared" si="11"/>
        <v>0.70222999999997349</v>
      </c>
    </row>
    <row r="73" spans="1:17">
      <c r="A73" s="33" t="s">
        <v>115</v>
      </c>
      <c r="B73" s="197">
        <f>PPCL_NG!I73+PPCL_Spot!I73+GT_NG!I73+GT_Spot!I73+Bawana_NG!I73+Bawana_RLNG!I73+Bawana_Spot!I73</f>
        <v>164.61</v>
      </c>
      <c r="C73" s="197">
        <f>PPCL_NG!P73+PPCL_Spot!P73+GT_NG!P73+GT_Spot!P73+Bawana_NG!P73+Bawana_RLNG!P73+Bawana_Spot!P73</f>
        <v>164.31406141192468</v>
      </c>
      <c r="D73" s="198">
        <f t="shared" si="6"/>
        <v>0.29593858807533024</v>
      </c>
      <c r="E73" s="197">
        <f>PPCL_NG!J73+PPCL_Spot!J73+GT_NG!J73+GT_Spot!J73+Bawana_NG!J73+Bawana_RLNG!J73+Bawana_Spot!J73</f>
        <v>48</v>
      </c>
      <c r="F73" s="197">
        <f>PPCL_NG!Q73+PPCL_Spot!Q73+GT_NG!Q73+GT_Spot!Q73+Bawana_NG!Q73+Bawana_RLNG!Q73+Bawana_Spot!Q73</f>
        <v>47.838955560302971</v>
      </c>
      <c r="G73" s="198">
        <f t="shared" si="7"/>
        <v>0.16104443969702942</v>
      </c>
      <c r="H73" s="197">
        <f>PPCL_NG!K73+PPCL_Spot!K73+GT_NG!K73+GT_Spot!K73+Bawana_NG!K73+Bawana_RLNG!K73+Bawana_Spot!K73</f>
        <v>5.84</v>
      </c>
      <c r="I73" s="197">
        <f>PPCL_NG!R73+PPCL_Spot!R73+GT_NG!R73+GT_Spot!R73+Bawana_NG!R73+Bawana_RLNG!R73+Bawana_Spot!R73</f>
        <v>5.8397731598368612</v>
      </c>
      <c r="J73" s="198">
        <f t="shared" si="8"/>
        <v>2.2684016313867517E-4</v>
      </c>
      <c r="K73" s="197">
        <f>PPCL_NG!L73+PPCL_Spot!L73+GT_NG!L73+GT_Spot!L73+Bawana_NG!L73+Bawana_RLNG!L73+Bawana_Spot!L73</f>
        <v>19</v>
      </c>
      <c r="L73" s="197">
        <f>PPCL_NG!S73+PPCL_Spot!S73+GT_NG!S73+GT_Spot!S73+Bawana_NG!S73+Bawana_RLNG!S73+Bawana_Spot!S73</f>
        <v>18.964611992619929</v>
      </c>
      <c r="M73" s="198">
        <f t="shared" si="9"/>
        <v>3.5388007380070974E-2</v>
      </c>
      <c r="N73" s="197">
        <f>PPCL_NG!M73+PPCL_Spot!M73+GT_NG!M73+GT_Spot!M73+Bawana_NG!M73+Bawana_RLNG!M73+Bawana_Spot!M73</f>
        <v>50</v>
      </c>
      <c r="O73" s="197">
        <f>PPCL_NG!T73+PPCL_Spot!T73+GT_NG!T73+GT_Spot!T73+Bawana_NG!T73+Bawana_RLNG!T73+Bawana_Spot!T73</f>
        <v>49.790367875315596</v>
      </c>
      <c r="P73" s="198">
        <f t="shared" si="10"/>
        <v>0.20963212468440418</v>
      </c>
      <c r="Q73" s="198">
        <f t="shared" si="11"/>
        <v>0.70222999999997349</v>
      </c>
    </row>
    <row r="74" spans="1:17">
      <c r="A74" s="33" t="s">
        <v>116</v>
      </c>
      <c r="B74" s="197">
        <f>PPCL_NG!I74+PPCL_Spot!I74+GT_NG!I74+GT_Spot!I74+Bawana_NG!I74+Bawana_RLNG!I74+Bawana_Spot!I74</f>
        <v>164.61</v>
      </c>
      <c r="C74" s="197">
        <f>PPCL_NG!P74+PPCL_Spot!P74+GT_NG!P74+GT_Spot!P74+Bawana_NG!P74+Bawana_RLNG!P74+Bawana_Spot!P74</f>
        <v>164.31406141192468</v>
      </c>
      <c r="D74" s="198">
        <f t="shared" si="6"/>
        <v>0.29593858807533024</v>
      </c>
      <c r="E74" s="197">
        <f>PPCL_NG!J74+PPCL_Spot!J74+GT_NG!J74+GT_Spot!J74+Bawana_NG!J74+Bawana_RLNG!J74+Bawana_Spot!J74</f>
        <v>48</v>
      </c>
      <c r="F74" s="197">
        <f>PPCL_NG!Q74+PPCL_Spot!Q74+GT_NG!Q74+GT_Spot!Q74+Bawana_NG!Q74+Bawana_RLNG!Q74+Bawana_Spot!Q74</f>
        <v>47.838955560302971</v>
      </c>
      <c r="G74" s="198">
        <f t="shared" si="7"/>
        <v>0.16104443969702942</v>
      </c>
      <c r="H74" s="197">
        <f>PPCL_NG!K74+PPCL_Spot!K74+GT_NG!K74+GT_Spot!K74+Bawana_NG!K74+Bawana_RLNG!K74+Bawana_Spot!K74</f>
        <v>5.84</v>
      </c>
      <c r="I74" s="197">
        <f>PPCL_NG!R74+PPCL_Spot!R74+GT_NG!R74+GT_Spot!R74+Bawana_NG!R74+Bawana_RLNG!R74+Bawana_Spot!R74</f>
        <v>5.8397731598368612</v>
      </c>
      <c r="J74" s="198">
        <f t="shared" si="8"/>
        <v>2.2684016313867517E-4</v>
      </c>
      <c r="K74" s="197">
        <f>PPCL_NG!L74+PPCL_Spot!L74+GT_NG!L74+GT_Spot!L74+Bawana_NG!L74+Bawana_RLNG!L74+Bawana_Spot!L74</f>
        <v>19</v>
      </c>
      <c r="L74" s="197">
        <f>PPCL_NG!S74+PPCL_Spot!S74+GT_NG!S74+GT_Spot!S74+Bawana_NG!S74+Bawana_RLNG!S74+Bawana_Spot!S74</f>
        <v>18.964611992619929</v>
      </c>
      <c r="M74" s="198">
        <f t="shared" si="9"/>
        <v>3.5388007380070974E-2</v>
      </c>
      <c r="N74" s="197">
        <f>PPCL_NG!M74+PPCL_Spot!M74+GT_NG!M74+GT_Spot!M74+Bawana_NG!M74+Bawana_RLNG!M74+Bawana_Spot!M74</f>
        <v>50</v>
      </c>
      <c r="O74" s="197">
        <f>PPCL_NG!T74+PPCL_Spot!T74+GT_NG!T74+GT_Spot!T74+Bawana_NG!T74+Bawana_RLNG!T74+Bawana_Spot!T74</f>
        <v>49.790367875315596</v>
      </c>
      <c r="P74" s="198">
        <f t="shared" si="10"/>
        <v>0.20963212468440418</v>
      </c>
      <c r="Q74" s="198">
        <f t="shared" si="11"/>
        <v>0.70222999999997349</v>
      </c>
    </row>
    <row r="75" spans="1:17">
      <c r="A75" s="33" t="s">
        <v>117</v>
      </c>
      <c r="B75" s="197">
        <f>PPCL_NG!I75+PPCL_Spot!I75+GT_NG!I75+GT_Spot!I75+Bawana_NG!I75+Bawana_RLNG!I75+Bawana_Spot!I75</f>
        <v>164.61</v>
      </c>
      <c r="C75" s="197">
        <f>PPCL_NG!P75+PPCL_Spot!P75+GT_NG!P75+GT_Spot!P75+Bawana_NG!P75+Bawana_RLNG!P75+Bawana_Spot!P75</f>
        <v>164.43865141192467</v>
      </c>
      <c r="D75" s="198">
        <f t="shared" si="6"/>
        <v>0.1713485880753467</v>
      </c>
      <c r="E75" s="197">
        <f>PPCL_NG!J75+PPCL_Spot!J75+GT_NG!J75+GT_Spot!J75+Bawana_NG!J75+Bawana_RLNG!J75+Bawana_Spot!J75</f>
        <v>48</v>
      </c>
      <c r="F75" s="197">
        <f>PPCL_NG!Q75+PPCL_Spot!Q75+GT_NG!Q75+GT_Spot!Q75+Bawana_NG!Q75+Bawana_RLNG!Q75+Bawana_Spot!Q75</f>
        <v>47.907175560302967</v>
      </c>
      <c r="G75" s="198">
        <f t="shared" si="7"/>
        <v>9.2824439697032801E-2</v>
      </c>
      <c r="H75" s="197">
        <f>PPCL_NG!K75+PPCL_Spot!K75+GT_NG!K75+GT_Spot!K75+Bawana_NG!K75+Bawana_RLNG!K75+Bawana_Spot!K75</f>
        <v>5.84</v>
      </c>
      <c r="I75" s="197">
        <f>PPCL_NG!R75+PPCL_Spot!R75+GT_NG!R75+GT_Spot!R75+Bawana_NG!R75+Bawana_RLNG!R75+Bawana_Spot!R75</f>
        <v>5.8397731598368612</v>
      </c>
      <c r="J75" s="198">
        <f t="shared" si="8"/>
        <v>2.2684016313867517E-4</v>
      </c>
      <c r="K75" s="197">
        <f>PPCL_NG!L75+PPCL_Spot!L75+GT_NG!L75+GT_Spot!L75+Bawana_NG!L75+Bawana_RLNG!L75+Bawana_Spot!L75</f>
        <v>19</v>
      </c>
      <c r="L75" s="197">
        <f>PPCL_NG!S75+PPCL_Spot!S75+GT_NG!S75+GT_Spot!S75+Bawana_NG!S75+Bawana_RLNG!S75+Bawana_Spot!S75</f>
        <v>18.979461992619928</v>
      </c>
      <c r="M75" s="198">
        <f t="shared" si="9"/>
        <v>2.0538007380071832E-2</v>
      </c>
      <c r="N75" s="197">
        <f>PPCL_NG!M75+PPCL_Spot!M75+GT_NG!M75+GT_Spot!M75+Bawana_NG!M75+Bawana_RLNG!M75+Bawana_Spot!M75</f>
        <v>50</v>
      </c>
      <c r="O75" s="197">
        <f>PPCL_NG!T75+PPCL_Spot!T75+GT_NG!T75+GT_Spot!T75+Bawana_NG!T75+Bawana_RLNG!T75+Bawana_Spot!T75</f>
        <v>49.879377875315598</v>
      </c>
      <c r="P75" s="198">
        <f t="shared" si="10"/>
        <v>0.12062212468440237</v>
      </c>
      <c r="Q75" s="198">
        <f t="shared" si="11"/>
        <v>0.40555999999999237</v>
      </c>
    </row>
    <row r="76" spans="1:17">
      <c r="A76" s="33" t="s">
        <v>118</v>
      </c>
      <c r="B76" s="197">
        <f>PPCL_NG!I76+PPCL_Spot!I76+GT_NG!I76+GT_Spot!I76+Bawana_NG!I76+Bawana_RLNG!I76+Bawana_Spot!I76</f>
        <v>164.61</v>
      </c>
      <c r="C76" s="197">
        <f>PPCL_NG!P76+PPCL_Spot!P76+GT_NG!P76+GT_Spot!P76+Bawana_NG!P76+Bawana_RLNG!P76+Bawana_Spot!P76</f>
        <v>164.4390214855988</v>
      </c>
      <c r="D76" s="198">
        <f t="shared" si="6"/>
        <v>0.17097851440121303</v>
      </c>
      <c r="E76" s="197">
        <f>PPCL_NG!J76+PPCL_Spot!J76+GT_NG!J76+GT_Spot!J76+Bawana_NG!J76+Bawana_RLNG!J76+Bawana_Spot!J76</f>
        <v>48</v>
      </c>
      <c r="F76" s="197">
        <f>PPCL_NG!Q76+PPCL_Spot!Q76+GT_NG!Q76+GT_Spot!Q76+Bawana_NG!Q76+Bawana_RLNG!Q76+Bawana_Spot!Q76</f>
        <v>47.907307523280153</v>
      </c>
      <c r="G76" s="198">
        <f t="shared" si="7"/>
        <v>9.269247671984715E-2</v>
      </c>
      <c r="H76" s="197">
        <f>PPCL_NG!K76+PPCL_Spot!K76+GT_NG!K76+GT_Spot!K76+Bawana_NG!K76+Bawana_RLNG!K76+Bawana_Spot!K76</f>
        <v>5.84</v>
      </c>
      <c r="I76" s="197">
        <f>PPCL_NG!R76+PPCL_Spot!R76+GT_NG!R76+GT_Spot!R76+Bawana_NG!R76+Bawana_RLNG!R76+Bawana_Spot!R76</f>
        <v>5.8397892153324191</v>
      </c>
      <c r="J76" s="198">
        <f t="shared" si="8"/>
        <v>2.1078466758073233E-4</v>
      </c>
      <c r="K76" s="197">
        <f>PPCL_NG!L76+PPCL_Spot!L76+GT_NG!L76+GT_Spot!L76+Bawana_NG!L76+Bawana_RLNG!L76+Bawana_Spot!L76</f>
        <v>19</v>
      </c>
      <c r="L76" s="197">
        <f>PPCL_NG!S76+PPCL_Spot!S76+GT_NG!S76+GT_Spot!S76+Bawana_NG!S76+Bawana_RLNG!S76+Bawana_Spot!S76</f>
        <v>18.979514227965062</v>
      </c>
      <c r="M76" s="198">
        <f t="shared" si="9"/>
        <v>2.0485772034938066E-2</v>
      </c>
      <c r="N76" s="197">
        <f>PPCL_NG!M76+PPCL_Spot!M76+GT_NG!M76+GT_Spot!M76+Bawana_NG!M76+Bawana_RLNG!M76+Bawana_Spot!M76</f>
        <v>69.61</v>
      </c>
      <c r="O76" s="197">
        <f>PPCL_NG!T76+PPCL_Spot!T76+GT_NG!T76+GT_Spot!T76+Bawana_NG!T76+Bawana_RLNG!T76+Bawana_Spot!T76</f>
        <v>69.488807547823583</v>
      </c>
      <c r="P76" s="198">
        <f t="shared" si="10"/>
        <v>0.12119245217641605</v>
      </c>
      <c r="Q76" s="198">
        <f t="shared" si="11"/>
        <v>0.40555999999999504</v>
      </c>
    </row>
    <row r="77" spans="1:17">
      <c r="A77" s="33" t="s">
        <v>119</v>
      </c>
      <c r="B77" s="197">
        <f>PPCL_NG!I77+PPCL_Spot!I77+GT_NG!I77+GT_Spot!I77+Bawana_NG!I77+Bawana_RLNG!I77+Bawana_Spot!I77</f>
        <v>164.61</v>
      </c>
      <c r="C77" s="197">
        <f>PPCL_NG!P77+PPCL_Spot!P77+GT_NG!P77+GT_Spot!P77+Bawana_NG!P77+Bawana_RLNG!P77+Bawana_Spot!P77</f>
        <v>164.4390214855988</v>
      </c>
      <c r="D77" s="198">
        <f t="shared" si="6"/>
        <v>0.17097851440121303</v>
      </c>
      <c r="E77" s="197">
        <f>PPCL_NG!J77+PPCL_Spot!J77+GT_NG!J77+GT_Spot!J77+Bawana_NG!J77+Bawana_RLNG!J77+Bawana_Spot!J77</f>
        <v>48</v>
      </c>
      <c r="F77" s="197">
        <f>PPCL_NG!Q77+PPCL_Spot!Q77+GT_NG!Q77+GT_Spot!Q77+Bawana_NG!Q77+Bawana_RLNG!Q77+Bawana_Spot!Q77</f>
        <v>47.907307523280153</v>
      </c>
      <c r="G77" s="198">
        <f t="shared" si="7"/>
        <v>9.269247671984715E-2</v>
      </c>
      <c r="H77" s="197">
        <f>PPCL_NG!K77+PPCL_Spot!K77+GT_NG!K77+GT_Spot!K77+Bawana_NG!K77+Bawana_RLNG!K77+Bawana_Spot!K77</f>
        <v>5.84</v>
      </c>
      <c r="I77" s="197">
        <f>PPCL_NG!R77+PPCL_Spot!R77+GT_NG!R77+GT_Spot!R77+Bawana_NG!R77+Bawana_RLNG!R77+Bawana_Spot!R77</f>
        <v>5.8397892153324191</v>
      </c>
      <c r="J77" s="198">
        <f t="shared" si="8"/>
        <v>2.1078466758073233E-4</v>
      </c>
      <c r="K77" s="197">
        <f>PPCL_NG!L77+PPCL_Spot!L77+GT_NG!L77+GT_Spot!L77+Bawana_NG!L77+Bawana_RLNG!L77+Bawana_Spot!L77</f>
        <v>19</v>
      </c>
      <c r="L77" s="197">
        <f>PPCL_NG!S77+PPCL_Spot!S77+GT_NG!S77+GT_Spot!S77+Bawana_NG!S77+Bawana_RLNG!S77+Bawana_Spot!S77</f>
        <v>18.979514227965062</v>
      </c>
      <c r="M77" s="198">
        <f t="shared" si="9"/>
        <v>2.0485772034938066E-2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69.488807547823583</v>
      </c>
      <c r="P77" s="198">
        <f t="shared" si="10"/>
        <v>0.12119245217641605</v>
      </c>
      <c r="Q77" s="198">
        <f t="shared" si="11"/>
        <v>0.40555999999999504</v>
      </c>
    </row>
    <row r="78" spans="1:17">
      <c r="A78" s="33" t="s">
        <v>120</v>
      </c>
      <c r="B78" s="197">
        <f>PPCL_NG!I78+PPCL_Spot!I78+GT_NG!I78+GT_Spot!I78+Bawana_NG!I78+Bawana_RLNG!I78+Bawana_Spot!I78</f>
        <v>164.61</v>
      </c>
      <c r="C78" s="197">
        <f>PPCL_NG!P78+PPCL_Spot!P78+GT_NG!P78+GT_Spot!P78+Bawana_NG!P78+Bawana_RLNG!P78+Bawana_Spot!P78</f>
        <v>164.43914121241991</v>
      </c>
      <c r="D78" s="198">
        <f t="shared" si="6"/>
        <v>0.17085878758010153</v>
      </c>
      <c r="E78" s="197">
        <f>PPCL_NG!J78+PPCL_Spot!J78+GT_NG!J78+GT_Spot!J78+Bawana_NG!J78+Bawana_RLNG!J78+Bawana_Spot!J78</f>
        <v>55</v>
      </c>
      <c r="F78" s="197">
        <f>PPCL_NG!Q78+PPCL_Spot!Q78+GT_NG!Q78+GT_Spot!Q78+Bawana_NG!Q78+Bawana_RLNG!Q78+Bawana_Spot!Q78</f>
        <v>54.907103789340276</v>
      </c>
      <c r="G78" s="198">
        <f t="shared" si="7"/>
        <v>9.2896210659723977E-2</v>
      </c>
      <c r="H78" s="197">
        <f>PPCL_NG!K78+PPCL_Spot!K78+GT_NG!K78+GT_Spot!K78+Bawana_NG!K78+Bawana_RLNG!K78+Bawana_Spot!K78</f>
        <v>5.84</v>
      </c>
      <c r="I78" s="197">
        <f>PPCL_NG!R78+PPCL_Spot!R78+GT_NG!R78+GT_Spot!R78+Bawana_NG!R78+Bawana_RLNG!R78+Bawana_Spot!R78</f>
        <v>5.839794409631768</v>
      </c>
      <c r="J78" s="198">
        <f t="shared" si="8"/>
        <v>2.0559036823186716E-4</v>
      </c>
      <c r="K78" s="197">
        <f>PPCL_NG!L78+PPCL_Spot!L78+GT_NG!L78+GT_Spot!L78+Bawana_NG!L78+Bawana_RLNG!L78+Bawana_Spot!L78</f>
        <v>19</v>
      </c>
      <c r="L78" s="197">
        <f>PPCL_NG!S78+PPCL_Spot!S78+GT_NG!S78+GT_Spot!S78+Bawana_NG!S78+Bawana_RLNG!S78+Bawana_Spot!S78</f>
        <v>18.979531127226643</v>
      </c>
      <c r="M78" s="198">
        <f t="shared" si="9"/>
        <v>2.046887277335685E-2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69.488869461381398</v>
      </c>
      <c r="P78" s="198">
        <f t="shared" si="10"/>
        <v>0.12113053861860124</v>
      </c>
      <c r="Q78" s="198">
        <f t="shared" si="11"/>
        <v>0.40556000000001546</v>
      </c>
    </row>
    <row r="79" spans="1:17">
      <c r="A79" s="33" t="s">
        <v>121</v>
      </c>
      <c r="B79" s="197">
        <f>PPCL_NG!I79+PPCL_Spot!I79+GT_NG!I79+GT_Spot!I79+Bawana_NG!I79+Bawana_RLNG!I79+Bawana_Spot!I79</f>
        <v>164.61</v>
      </c>
      <c r="C79" s="197">
        <f>PPCL_NG!P79+PPCL_Spot!P79+GT_NG!P79+GT_Spot!P79+Bawana_NG!P79+Bawana_RLNG!P79+Bawana_Spot!P79</f>
        <v>164.43920701520517</v>
      </c>
      <c r="D79" s="198">
        <f t="shared" si="6"/>
        <v>0.17079298479484351</v>
      </c>
      <c r="E79" s="197">
        <f>PPCL_NG!J79+PPCL_Spot!J79+GT_NG!J79+GT_Spot!J79+Bawana_NG!J79+Bawana_RLNG!J79+Bawana_Spot!J79</f>
        <v>55</v>
      </c>
      <c r="F79" s="197">
        <f>PPCL_NG!Q79+PPCL_Spot!Q79+GT_NG!Q79+GT_Spot!Q79+Bawana_NG!Q79+Bawana_RLNG!Q79+Bawana_Spot!Q79</f>
        <v>54.907130675553702</v>
      </c>
      <c r="G79" s="198">
        <f t="shared" si="7"/>
        <v>9.2869324446297696E-2</v>
      </c>
      <c r="H79" s="197">
        <f>PPCL_NG!K79+PPCL_Spot!K79+GT_NG!K79+GT_Spot!K79+Bawana_NG!K79+Bawana_RLNG!K79+Bawana_Spot!K79</f>
        <v>5.84</v>
      </c>
      <c r="I79" s="197">
        <f>PPCL_NG!R79+PPCL_Spot!R79+GT_NG!R79+GT_Spot!R79+Bawana_NG!R79+Bawana_RLNG!R79+Bawana_Spot!R79</f>
        <v>5.8397972644587934</v>
      </c>
      <c r="J79" s="198">
        <f t="shared" si="8"/>
        <v>2.0273554120642245E-4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22.979401555231551</v>
      </c>
      <c r="M79" s="198">
        <f t="shared" si="9"/>
        <v>2.0598444768449298E-2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69.488903489550793</v>
      </c>
      <c r="P79" s="198">
        <f t="shared" si="10"/>
        <v>0.12109651044920611</v>
      </c>
      <c r="Q79" s="198">
        <f t="shared" si="11"/>
        <v>0.40556000000000303</v>
      </c>
    </row>
    <row r="80" spans="1:17">
      <c r="A80" s="33" t="s">
        <v>122</v>
      </c>
      <c r="B80" s="197">
        <f>PPCL_NG!I80+PPCL_Spot!I80+GT_NG!I80+GT_Spot!I80+Bawana_NG!I80+Bawana_RLNG!I80+Bawana_Spot!I80</f>
        <v>164.61</v>
      </c>
      <c r="C80" s="197">
        <f>PPCL_NG!P80+PPCL_Spot!P80+GT_NG!P80+GT_Spot!P80+Bawana_NG!P80+Bawana_RLNG!P80+Bawana_Spot!P80</f>
        <v>164.43920701520517</v>
      </c>
      <c r="D80" s="198">
        <f t="shared" si="6"/>
        <v>0.17079298479484351</v>
      </c>
      <c r="E80" s="197">
        <f>PPCL_NG!J80+PPCL_Spot!J80+GT_NG!J80+GT_Spot!J80+Bawana_NG!J80+Bawana_RLNG!J80+Bawana_Spot!J80</f>
        <v>55</v>
      </c>
      <c r="F80" s="197">
        <f>PPCL_NG!Q80+PPCL_Spot!Q80+GT_NG!Q80+GT_Spot!Q80+Bawana_NG!Q80+Bawana_RLNG!Q80+Bawana_Spot!Q80</f>
        <v>54.907130675553702</v>
      </c>
      <c r="G80" s="198">
        <f t="shared" si="7"/>
        <v>9.2869324446297696E-2</v>
      </c>
      <c r="H80" s="197">
        <f>PPCL_NG!K80+PPCL_Spot!K80+GT_NG!K80+GT_Spot!K80+Bawana_NG!K80+Bawana_RLNG!K80+Bawana_Spot!K80</f>
        <v>5.84</v>
      </c>
      <c r="I80" s="197">
        <f>PPCL_NG!R80+PPCL_Spot!R80+GT_NG!R80+GT_Spot!R80+Bawana_NG!R80+Bawana_RLNG!R80+Bawana_Spot!R80</f>
        <v>5.8397972644587934</v>
      </c>
      <c r="J80" s="198">
        <f t="shared" si="8"/>
        <v>2.0273554120642245E-4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22.979401555231551</v>
      </c>
      <c r="M80" s="198">
        <f t="shared" si="9"/>
        <v>2.0598444768449298E-2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69.488903489550793</v>
      </c>
      <c r="P80" s="198">
        <f t="shared" si="10"/>
        <v>0.12109651044920611</v>
      </c>
      <c r="Q80" s="198">
        <f t="shared" si="11"/>
        <v>0.40556000000000303</v>
      </c>
    </row>
    <row r="81" spans="1:17">
      <c r="A81" s="33" t="s">
        <v>123</v>
      </c>
      <c r="B81" s="197">
        <f>PPCL_NG!I81+PPCL_Spot!I81+GT_NG!I81+GT_Spot!I81+Bawana_NG!I81+Bawana_RLNG!I81+Bawana_Spot!I81</f>
        <v>164.61</v>
      </c>
      <c r="C81" s="197">
        <f>PPCL_NG!P81+PPCL_Spot!P81+GT_NG!P81+GT_Spot!P81+Bawana_NG!P81+Bawana_RLNG!P81+Bawana_Spot!P81</f>
        <v>164.43920701520517</v>
      </c>
      <c r="D81" s="198">
        <f t="shared" si="6"/>
        <v>0.17079298479484351</v>
      </c>
      <c r="E81" s="197">
        <f>PPCL_NG!J81+PPCL_Spot!J81+GT_NG!J81+GT_Spot!J81+Bawana_NG!J81+Bawana_RLNG!J81+Bawana_Spot!J81</f>
        <v>55</v>
      </c>
      <c r="F81" s="197">
        <f>PPCL_NG!Q81+PPCL_Spot!Q81+GT_NG!Q81+GT_Spot!Q81+Bawana_NG!Q81+Bawana_RLNG!Q81+Bawana_Spot!Q81</f>
        <v>54.907130675553702</v>
      </c>
      <c r="G81" s="198">
        <f t="shared" si="7"/>
        <v>9.2869324446297696E-2</v>
      </c>
      <c r="H81" s="197">
        <f>PPCL_NG!K81+PPCL_Spot!K81+GT_NG!K81+GT_Spot!K81+Bawana_NG!K81+Bawana_RLNG!K81+Bawana_Spot!K81</f>
        <v>5.84</v>
      </c>
      <c r="I81" s="197">
        <f>PPCL_NG!R81+PPCL_Spot!R81+GT_NG!R81+GT_Spot!R81+Bawana_NG!R81+Bawana_RLNG!R81+Bawana_Spot!R81</f>
        <v>5.8397972644587934</v>
      </c>
      <c r="J81" s="198">
        <f t="shared" si="8"/>
        <v>2.0273554120642245E-4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22.979401555231551</v>
      </c>
      <c r="M81" s="198">
        <f t="shared" si="9"/>
        <v>2.0598444768449298E-2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69.488903489550793</v>
      </c>
      <c r="P81" s="198">
        <f t="shared" si="10"/>
        <v>0.12109651044920611</v>
      </c>
      <c r="Q81" s="198">
        <f t="shared" si="11"/>
        <v>0.40556000000000303</v>
      </c>
    </row>
    <row r="82" spans="1:17">
      <c r="A82" s="33" t="s">
        <v>124</v>
      </c>
      <c r="B82" s="197">
        <f>PPCL_NG!I82+PPCL_Spot!I82+GT_NG!I82+GT_Spot!I82+Bawana_NG!I82+Bawana_RLNG!I82+Bawana_Spot!I82</f>
        <v>164.61</v>
      </c>
      <c r="C82" s="197">
        <f>PPCL_NG!P82+PPCL_Spot!P82+GT_NG!P82+GT_Spot!P82+Bawana_NG!P82+Bawana_RLNG!P82+Bawana_Spot!P82</f>
        <v>164.43920701520517</v>
      </c>
      <c r="D82" s="198">
        <f t="shared" si="6"/>
        <v>0.17079298479484351</v>
      </c>
      <c r="E82" s="197">
        <f>PPCL_NG!J82+PPCL_Spot!J82+GT_NG!J82+GT_Spot!J82+Bawana_NG!J82+Bawana_RLNG!J82+Bawana_Spot!J82</f>
        <v>55</v>
      </c>
      <c r="F82" s="197">
        <f>PPCL_NG!Q82+PPCL_Spot!Q82+GT_NG!Q82+GT_Spot!Q82+Bawana_NG!Q82+Bawana_RLNG!Q82+Bawana_Spot!Q82</f>
        <v>54.907130675553702</v>
      </c>
      <c r="G82" s="198">
        <f t="shared" si="7"/>
        <v>9.2869324446297696E-2</v>
      </c>
      <c r="H82" s="197">
        <f>PPCL_NG!K82+PPCL_Spot!K82+GT_NG!K82+GT_Spot!K82+Bawana_NG!K82+Bawana_RLNG!K82+Bawana_Spot!K82</f>
        <v>5.84</v>
      </c>
      <c r="I82" s="197">
        <f>PPCL_NG!R82+PPCL_Spot!R82+GT_NG!R82+GT_Spot!R82+Bawana_NG!R82+Bawana_RLNG!R82+Bawana_Spot!R82</f>
        <v>5.8397972644587934</v>
      </c>
      <c r="J82" s="198">
        <f t="shared" si="8"/>
        <v>2.0273554120642245E-4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22.979401555231551</v>
      </c>
      <c r="M82" s="198">
        <f t="shared" si="9"/>
        <v>2.0598444768449298E-2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69.488903489550793</v>
      </c>
      <c r="P82" s="198">
        <f t="shared" si="10"/>
        <v>0.12109651044920611</v>
      </c>
      <c r="Q82" s="198">
        <f t="shared" si="11"/>
        <v>0.40556000000000303</v>
      </c>
    </row>
    <row r="83" spans="1:17">
      <c r="A83" s="33" t="s">
        <v>125</v>
      </c>
      <c r="B83" s="197">
        <f>PPCL_NG!I83+PPCL_Spot!I83+GT_NG!I83+GT_Spot!I83+Bawana_NG!I83+Bawana_RLNG!I83+Bawana_Spot!I83</f>
        <v>184.61</v>
      </c>
      <c r="C83" s="197">
        <f>PPCL_NG!P83+PPCL_Spot!P83+GT_NG!P83+GT_Spot!P83+Bawana_NG!P83+Bawana_RLNG!P83+Bawana_Spot!P83</f>
        <v>184.43920701520517</v>
      </c>
      <c r="D83" s="198">
        <f t="shared" si="6"/>
        <v>0.17079298479484351</v>
      </c>
      <c r="E83" s="197">
        <f>PPCL_NG!J83+PPCL_Spot!J83+GT_NG!J83+GT_Spot!J83+Bawana_NG!J83+Bawana_RLNG!J83+Bawana_Spot!J83</f>
        <v>55</v>
      </c>
      <c r="F83" s="197">
        <f>PPCL_NG!Q83+PPCL_Spot!Q83+GT_NG!Q83+GT_Spot!Q83+Bawana_NG!Q83+Bawana_RLNG!Q83+Bawana_Spot!Q83</f>
        <v>54.907130675553702</v>
      </c>
      <c r="G83" s="198">
        <f t="shared" si="7"/>
        <v>9.2869324446297696E-2</v>
      </c>
      <c r="H83" s="197">
        <f>PPCL_NG!K83+PPCL_Spot!K83+GT_NG!K83+GT_Spot!K83+Bawana_NG!K83+Bawana_RLNG!K83+Bawana_Spot!K83</f>
        <v>5.84</v>
      </c>
      <c r="I83" s="197">
        <f>PPCL_NG!R83+PPCL_Spot!R83+GT_NG!R83+GT_Spot!R83+Bawana_NG!R83+Bawana_RLNG!R83+Bawana_Spot!R83</f>
        <v>5.8397972644587934</v>
      </c>
      <c r="J83" s="198">
        <f t="shared" si="8"/>
        <v>2.0273554120642245E-4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22.979401555231551</v>
      </c>
      <c r="M83" s="198">
        <f t="shared" si="9"/>
        <v>2.0598444768449298E-2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69.488903489550793</v>
      </c>
      <c r="P83" s="198">
        <f t="shared" si="10"/>
        <v>0.12109651044920611</v>
      </c>
      <c r="Q83" s="198">
        <f t="shared" si="11"/>
        <v>0.40556000000000303</v>
      </c>
    </row>
    <row r="84" spans="1:17">
      <c r="A84" s="33" t="s">
        <v>126</v>
      </c>
      <c r="B84" s="197">
        <f>PPCL_NG!I84+PPCL_Spot!I84+GT_NG!I84+GT_Spot!I84+Bawana_NG!I84+Bawana_RLNG!I84+Bawana_Spot!I84</f>
        <v>184.61</v>
      </c>
      <c r="C84" s="197">
        <f>PPCL_NG!P84+PPCL_Spot!P84+GT_NG!P84+GT_Spot!P84+Bawana_NG!P84+Bawana_RLNG!P84+Bawana_Spot!P84</f>
        <v>184.43920701520517</v>
      </c>
      <c r="D84" s="198">
        <f t="shared" si="6"/>
        <v>0.17079298479484351</v>
      </c>
      <c r="E84" s="197">
        <f>PPCL_NG!J84+PPCL_Spot!J84+GT_NG!J84+GT_Spot!J84+Bawana_NG!J84+Bawana_RLNG!J84+Bawana_Spot!J84</f>
        <v>55</v>
      </c>
      <c r="F84" s="197">
        <f>PPCL_NG!Q84+PPCL_Spot!Q84+GT_NG!Q84+GT_Spot!Q84+Bawana_NG!Q84+Bawana_RLNG!Q84+Bawana_Spot!Q84</f>
        <v>54.907130675553702</v>
      </c>
      <c r="G84" s="198">
        <f t="shared" si="7"/>
        <v>9.2869324446297696E-2</v>
      </c>
      <c r="H84" s="197">
        <f>PPCL_NG!K84+PPCL_Spot!K84+GT_NG!K84+GT_Spot!K84+Bawana_NG!K84+Bawana_RLNG!K84+Bawana_Spot!K84</f>
        <v>5.84</v>
      </c>
      <c r="I84" s="197">
        <f>PPCL_NG!R84+PPCL_Spot!R84+GT_NG!R84+GT_Spot!R84+Bawana_NG!R84+Bawana_RLNG!R84+Bawana_Spot!R84</f>
        <v>5.8397972644587934</v>
      </c>
      <c r="J84" s="198">
        <f t="shared" si="8"/>
        <v>2.0273554120642245E-4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22.979401555231551</v>
      </c>
      <c r="M84" s="198">
        <f t="shared" si="9"/>
        <v>2.0598444768449298E-2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69.488903489550793</v>
      </c>
      <c r="P84" s="198">
        <f t="shared" si="10"/>
        <v>0.12109651044920611</v>
      </c>
      <c r="Q84" s="198">
        <f t="shared" si="11"/>
        <v>0.40556000000000303</v>
      </c>
    </row>
    <row r="85" spans="1:17">
      <c r="A85" s="33" t="s">
        <v>127</v>
      </c>
      <c r="B85" s="197">
        <f>PPCL_NG!I85+PPCL_Spot!I85+GT_NG!I85+GT_Spot!I85+Bawana_NG!I85+Bawana_RLNG!I85+Bawana_Spot!I85</f>
        <v>194.61</v>
      </c>
      <c r="C85" s="197">
        <f>PPCL_NG!P85+PPCL_Spot!P85+GT_NG!P85+GT_Spot!P85+Bawana_NG!P85+Bawana_RLNG!P85+Bawana_Spot!P85</f>
        <v>194.43920701520517</v>
      </c>
      <c r="D85" s="198">
        <f t="shared" si="6"/>
        <v>0.17079298479484351</v>
      </c>
      <c r="E85" s="197">
        <f>PPCL_NG!J85+PPCL_Spot!J85+GT_NG!J85+GT_Spot!J85+Bawana_NG!J85+Bawana_RLNG!J85+Bawana_Spot!J85</f>
        <v>55</v>
      </c>
      <c r="F85" s="197">
        <f>PPCL_NG!Q85+PPCL_Spot!Q85+GT_NG!Q85+GT_Spot!Q85+Bawana_NG!Q85+Bawana_RLNG!Q85+Bawana_Spot!Q85</f>
        <v>54.907130675553702</v>
      </c>
      <c r="G85" s="198">
        <f t="shared" si="7"/>
        <v>9.2869324446297696E-2</v>
      </c>
      <c r="H85" s="197">
        <f>PPCL_NG!K85+PPCL_Spot!K85+GT_NG!K85+GT_Spot!K85+Bawana_NG!K85+Bawana_RLNG!K85+Bawana_Spot!K85</f>
        <v>5.84</v>
      </c>
      <c r="I85" s="197">
        <f>PPCL_NG!R85+PPCL_Spot!R85+GT_NG!R85+GT_Spot!R85+Bawana_NG!R85+Bawana_RLNG!R85+Bawana_Spot!R85</f>
        <v>5.8397972644587934</v>
      </c>
      <c r="J85" s="198">
        <f t="shared" si="8"/>
        <v>2.0273554120642245E-4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22.979401555231551</v>
      </c>
      <c r="M85" s="198">
        <f t="shared" si="9"/>
        <v>2.0598444768449298E-2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69.488903489550793</v>
      </c>
      <c r="P85" s="198">
        <f t="shared" si="10"/>
        <v>0.12109651044920611</v>
      </c>
      <c r="Q85" s="198">
        <f t="shared" si="11"/>
        <v>0.40556000000000303</v>
      </c>
    </row>
    <row r="86" spans="1:17">
      <c r="A86" s="33" t="s">
        <v>128</v>
      </c>
      <c r="B86" s="197">
        <f>PPCL_NG!I86+PPCL_Spot!I86+GT_NG!I86+GT_Spot!I86+Bawana_NG!I86+Bawana_RLNG!I86+Bawana_Spot!I86</f>
        <v>234.61</v>
      </c>
      <c r="C86" s="197">
        <f>PPCL_NG!P86+PPCL_Spot!P86+GT_NG!P86+GT_Spot!P86+Bawana_NG!P86+Bawana_RLNG!P86+Bawana_Spot!P86</f>
        <v>234.43920701520517</v>
      </c>
      <c r="D86" s="198">
        <f t="shared" si="6"/>
        <v>0.17079298479484351</v>
      </c>
      <c r="E86" s="197">
        <f>PPCL_NG!J86+PPCL_Spot!J86+GT_NG!J86+GT_Spot!J86+Bawana_NG!J86+Bawana_RLNG!J86+Bawana_Spot!J86</f>
        <v>55</v>
      </c>
      <c r="F86" s="197">
        <f>PPCL_NG!Q86+PPCL_Spot!Q86+GT_NG!Q86+GT_Spot!Q86+Bawana_NG!Q86+Bawana_RLNG!Q86+Bawana_Spot!Q86</f>
        <v>54.907130675553702</v>
      </c>
      <c r="G86" s="198">
        <f t="shared" si="7"/>
        <v>9.2869324446297696E-2</v>
      </c>
      <c r="H86" s="197">
        <f>PPCL_NG!K86+PPCL_Spot!K86+GT_NG!K86+GT_Spot!K86+Bawana_NG!K86+Bawana_RLNG!K86+Bawana_Spot!K86</f>
        <v>5.84</v>
      </c>
      <c r="I86" s="197">
        <f>PPCL_NG!R86+PPCL_Spot!R86+GT_NG!R86+GT_Spot!R86+Bawana_NG!R86+Bawana_RLNG!R86+Bawana_Spot!R86</f>
        <v>5.8397972644587934</v>
      </c>
      <c r="J86" s="198">
        <f t="shared" si="8"/>
        <v>2.0273554120642245E-4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22.979401555231551</v>
      </c>
      <c r="M86" s="198">
        <f t="shared" si="9"/>
        <v>2.0598444768449298E-2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69.488903489550793</v>
      </c>
      <c r="P86" s="198">
        <f t="shared" si="10"/>
        <v>0.12109651044920611</v>
      </c>
      <c r="Q86" s="198">
        <f t="shared" si="11"/>
        <v>0.40556000000000303</v>
      </c>
    </row>
    <row r="87" spans="1:17">
      <c r="A87" s="33" t="s">
        <v>129</v>
      </c>
      <c r="B87" s="197">
        <f>PPCL_NG!I87+PPCL_Spot!I87+GT_NG!I87+GT_Spot!I87+Bawana_NG!I87+Bawana_RLNG!I87+Bawana_Spot!I87</f>
        <v>284.56</v>
      </c>
      <c r="C87" s="197">
        <f>PPCL_NG!P87+PPCL_Spot!P87+GT_NG!P87+GT_Spot!P87+Bawana_NG!P87+Bawana_RLNG!P87+Bawana_Spot!P87</f>
        <v>284.38920794000205</v>
      </c>
      <c r="D87" s="198">
        <f t="shared" si="6"/>
        <v>0.17079205999795022</v>
      </c>
      <c r="E87" s="197">
        <f>PPCL_NG!J87+PPCL_Spot!J87+GT_NG!J87+GT_Spot!J87+Bawana_NG!J87+Bawana_RLNG!J87+Bawana_Spot!J87</f>
        <v>55</v>
      </c>
      <c r="F87" s="197">
        <f>PPCL_NG!Q87+PPCL_Spot!Q87+GT_NG!Q87+GT_Spot!Q87+Bawana_NG!Q87+Bawana_RLNG!Q87+Bawana_Spot!Q87</f>
        <v>54.907130344085274</v>
      </c>
      <c r="G87" s="198">
        <f t="shared" si="7"/>
        <v>9.2869655914725513E-2</v>
      </c>
      <c r="H87" s="197">
        <f>PPCL_NG!K87+PPCL_Spot!K87+GT_NG!K87+GT_Spot!K87+Bawana_NG!K87+Bawana_RLNG!K87+Bawana_Spot!K87</f>
        <v>5.84</v>
      </c>
      <c r="I87" s="197">
        <f>PPCL_NG!R87+PPCL_Spot!R87+GT_NG!R87+GT_Spot!R87+Bawana_NG!R87+Bawana_RLNG!R87+Bawana_Spot!R87</f>
        <v>5.8397972292628726</v>
      </c>
      <c r="J87" s="198">
        <f t="shared" si="8"/>
        <v>2.027707371272669E-4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22.979401416617478</v>
      </c>
      <c r="M87" s="198">
        <f t="shared" si="9"/>
        <v>2.0598583382522406E-2</v>
      </c>
      <c r="N87" s="197">
        <f>PPCL_NG!M87+PPCL_Spot!M87+GT_NG!M87+GT_Spot!M87+Bawana_NG!M87+Bawana_RLNG!M87+Bawana_Spot!M87</f>
        <v>69.61</v>
      </c>
      <c r="O87" s="197">
        <f>PPCL_NG!T87+PPCL_Spot!T87+GT_NG!T87+GT_Spot!T87+Bawana_NG!T87+Bawana_RLNG!T87+Bawana_Spot!T87</f>
        <v>69.488903070032293</v>
      </c>
      <c r="P87" s="198">
        <f t="shared" si="10"/>
        <v>0.12109692996770605</v>
      </c>
      <c r="Q87" s="198">
        <f t="shared" si="11"/>
        <v>0.40556000000003145</v>
      </c>
    </row>
    <row r="88" spans="1:17">
      <c r="A88" s="33" t="s">
        <v>130</v>
      </c>
      <c r="B88" s="197">
        <f>PPCL_NG!I88+PPCL_Spot!I88+GT_NG!I88+GT_Spot!I88+Bawana_NG!I88+Bawana_RLNG!I88+Bawana_Spot!I88</f>
        <v>284.56</v>
      </c>
      <c r="C88" s="197">
        <f>PPCL_NG!P88+PPCL_Spot!P88+GT_NG!P88+GT_Spot!P88+Bawana_NG!P88+Bawana_RLNG!P88+Bawana_Spot!P88</f>
        <v>284.38920794000205</v>
      </c>
      <c r="D88" s="198">
        <f t="shared" si="6"/>
        <v>0.17079205999795022</v>
      </c>
      <c r="E88" s="197">
        <f>PPCL_NG!J88+PPCL_Spot!J88+GT_NG!J88+GT_Spot!J88+Bawana_NG!J88+Bawana_RLNG!J88+Bawana_Spot!J88</f>
        <v>55</v>
      </c>
      <c r="F88" s="197">
        <f>PPCL_NG!Q88+PPCL_Spot!Q88+GT_NG!Q88+GT_Spot!Q88+Bawana_NG!Q88+Bawana_RLNG!Q88+Bawana_Spot!Q88</f>
        <v>54.907130344085274</v>
      </c>
      <c r="G88" s="198">
        <f t="shared" si="7"/>
        <v>9.2869655914725513E-2</v>
      </c>
      <c r="H88" s="197">
        <f>PPCL_NG!K88+PPCL_Spot!K88+GT_NG!K88+GT_Spot!K88+Bawana_NG!K88+Bawana_RLNG!K88+Bawana_Spot!K88</f>
        <v>5.84</v>
      </c>
      <c r="I88" s="197">
        <f>PPCL_NG!R88+PPCL_Spot!R88+GT_NG!R88+GT_Spot!R88+Bawana_NG!R88+Bawana_RLNG!R88+Bawana_Spot!R88</f>
        <v>5.8397972292628726</v>
      </c>
      <c r="J88" s="198">
        <f t="shared" si="8"/>
        <v>2.027707371272669E-4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22.979401416617478</v>
      </c>
      <c r="M88" s="198">
        <f t="shared" si="9"/>
        <v>2.0598583382522406E-2</v>
      </c>
      <c r="N88" s="197">
        <f>PPCL_NG!M88+PPCL_Spot!M88+GT_NG!M88+GT_Spot!M88+Bawana_NG!M88+Bawana_RLNG!M88+Bawana_Spot!M88</f>
        <v>69.61</v>
      </c>
      <c r="O88" s="197">
        <f>PPCL_NG!T88+PPCL_Spot!T88+GT_NG!T88+GT_Spot!T88+Bawana_NG!T88+Bawana_RLNG!T88+Bawana_Spot!T88</f>
        <v>69.488903070032293</v>
      </c>
      <c r="P88" s="198">
        <f t="shared" si="10"/>
        <v>0.12109692996770605</v>
      </c>
      <c r="Q88" s="198">
        <f t="shared" si="11"/>
        <v>0.40556000000003145</v>
      </c>
    </row>
    <row r="89" spans="1:17">
      <c r="A89" s="33" t="s">
        <v>131</v>
      </c>
      <c r="B89" s="197">
        <f>PPCL_NG!I89+PPCL_Spot!I89+GT_NG!I89+GT_Spot!I89+Bawana_NG!I89+Bawana_RLNG!I89+Bawana_Spot!I89</f>
        <v>270.56</v>
      </c>
      <c r="C89" s="197">
        <f>PPCL_NG!P89+PPCL_Spot!P89+GT_NG!P89+GT_Spot!P89+Bawana_NG!P89+Bawana_RLNG!P89+Bawana_Spot!P89</f>
        <v>274.18225940303233</v>
      </c>
      <c r="D89" s="198">
        <f t="shared" si="6"/>
        <v>-3.6222594030323307</v>
      </c>
      <c r="E89" s="197">
        <f>PPCL_NG!J89+PPCL_Spot!J89+GT_NG!J89+GT_Spot!J89+Bawana_NG!J89+Bawana_RLNG!J89+Bawana_Spot!J89</f>
        <v>58.66</v>
      </c>
      <c r="F89" s="197">
        <f>PPCL_NG!Q89+PPCL_Spot!Q89+GT_NG!Q89+GT_Spot!Q89+Bawana_NG!Q89+Bawana_RLNG!Q89+Bawana_Spot!Q89</f>
        <v>58.669208052575648</v>
      </c>
      <c r="G89" s="198">
        <f t="shared" si="7"/>
        <v>-9.208052575651493E-3</v>
      </c>
      <c r="H89" s="197">
        <f>PPCL_NG!K89+PPCL_Spot!K89+GT_NG!K89+GT_Spot!K89+Bawana_NG!K89+Bawana_RLNG!K89+Bawana_Spot!K89</f>
        <v>6.21</v>
      </c>
      <c r="I89" s="197">
        <f>PPCL_NG!R89+PPCL_Spot!R89+GT_NG!R89+GT_Spot!R89+Bawana_NG!R89+Bawana_RLNG!R89+Bawana_Spot!R89</f>
        <v>6.2201165604490578</v>
      </c>
      <c r="J89" s="198">
        <f t="shared" si="8"/>
        <v>-1.0116560449057843E-2</v>
      </c>
      <c r="K89" s="197">
        <f>PPCL_NG!L89+PPCL_Spot!L89+GT_NG!L89+GT_Spot!L89+Bawana_NG!L89+Bawana_RLNG!L89+Bawana_Spot!L89</f>
        <v>24.48</v>
      </c>
      <c r="L89" s="197">
        <f>PPCL_NG!S89+PPCL_Spot!S89+GT_NG!S89+GT_Spot!S89+Bawana_NG!S89+Bawana_RLNG!S89+Bawana_Spot!S89</f>
        <v>24.500678741362218</v>
      </c>
      <c r="M89" s="198">
        <f t="shared" si="9"/>
        <v>-2.0678741362218034E-2</v>
      </c>
      <c r="N89" s="197">
        <f>PPCL_NG!M89+PPCL_Spot!M89+GT_NG!M89+GT_Spot!M89+Bawana_NG!M89+Bawana_RLNG!M89+Bawana_Spot!M89</f>
        <v>74.03</v>
      </c>
      <c r="O89" s="197">
        <f>PPCL_NG!T89+PPCL_Spot!T89+GT_NG!T89+GT_Spot!T89+Bawana_NG!T89+Bawana_RLNG!T89+Bawana_Spot!T89</f>
        <v>74.032177242580772</v>
      </c>
      <c r="P89" s="198">
        <f t="shared" si="10"/>
        <v>-2.1772425807711215E-3</v>
      </c>
      <c r="Q89" s="198">
        <f t="shared" si="11"/>
        <v>-3.6644400000000292</v>
      </c>
    </row>
    <row r="90" spans="1:17">
      <c r="A90" s="33" t="s">
        <v>132</v>
      </c>
      <c r="B90" s="197">
        <f>PPCL_NG!I90+PPCL_Spot!I90+GT_NG!I90+GT_Spot!I90+Bawana_NG!I90+Bawana_RLNG!I90+Bawana_Spot!I90</f>
        <v>270.56</v>
      </c>
      <c r="C90" s="197">
        <f>PPCL_NG!P90+PPCL_Spot!P90+GT_NG!P90+GT_Spot!P90+Bawana_NG!P90+Bawana_RLNG!P90+Bawana_Spot!P90</f>
        <v>274.18225940303233</v>
      </c>
      <c r="D90" s="198">
        <f t="shared" si="6"/>
        <v>-3.6222594030323307</v>
      </c>
      <c r="E90" s="197">
        <f>PPCL_NG!J90+PPCL_Spot!J90+GT_NG!J90+GT_Spot!J90+Bawana_NG!J90+Bawana_RLNG!J90+Bawana_Spot!J90</f>
        <v>58.66</v>
      </c>
      <c r="F90" s="197">
        <f>PPCL_NG!Q90+PPCL_Spot!Q90+GT_NG!Q90+GT_Spot!Q90+Bawana_NG!Q90+Bawana_RLNG!Q90+Bawana_Spot!Q90</f>
        <v>58.669208052575648</v>
      </c>
      <c r="G90" s="198">
        <f t="shared" si="7"/>
        <v>-9.208052575651493E-3</v>
      </c>
      <c r="H90" s="197">
        <f>PPCL_NG!K90+PPCL_Spot!K90+GT_NG!K90+GT_Spot!K90+Bawana_NG!K90+Bawana_RLNG!K90+Bawana_Spot!K90</f>
        <v>6.21</v>
      </c>
      <c r="I90" s="197">
        <f>PPCL_NG!R90+PPCL_Spot!R90+GT_NG!R90+GT_Spot!R90+Bawana_NG!R90+Bawana_RLNG!R90+Bawana_Spot!R90</f>
        <v>6.2201165604490578</v>
      </c>
      <c r="J90" s="198">
        <f t="shared" si="8"/>
        <v>-1.0116560449057843E-2</v>
      </c>
      <c r="K90" s="197">
        <f>PPCL_NG!L90+PPCL_Spot!L90+GT_NG!L90+GT_Spot!L90+Bawana_NG!L90+Bawana_RLNG!L90+Bawana_Spot!L90</f>
        <v>24.48</v>
      </c>
      <c r="L90" s="197">
        <f>PPCL_NG!S90+PPCL_Spot!S90+GT_NG!S90+GT_Spot!S90+Bawana_NG!S90+Bawana_RLNG!S90+Bawana_Spot!S90</f>
        <v>24.500678741362218</v>
      </c>
      <c r="M90" s="198">
        <f t="shared" si="9"/>
        <v>-2.0678741362218034E-2</v>
      </c>
      <c r="N90" s="197">
        <f>PPCL_NG!M90+PPCL_Spot!M90+GT_NG!M90+GT_Spot!M90+Bawana_NG!M90+Bawana_RLNG!M90+Bawana_Spot!M90</f>
        <v>74.03</v>
      </c>
      <c r="O90" s="197">
        <f>PPCL_NG!T90+PPCL_Spot!T90+GT_NG!T90+GT_Spot!T90+Bawana_NG!T90+Bawana_RLNG!T90+Bawana_Spot!T90</f>
        <v>74.032177242580772</v>
      </c>
      <c r="P90" s="198">
        <f t="shared" si="10"/>
        <v>-2.1772425807711215E-3</v>
      </c>
      <c r="Q90" s="198">
        <f t="shared" si="11"/>
        <v>-3.6644400000000292</v>
      </c>
    </row>
    <row r="91" spans="1:17">
      <c r="A91" s="33" t="s">
        <v>133</v>
      </c>
      <c r="B91" s="197">
        <f>PPCL_NG!I91+PPCL_Spot!I91+GT_NG!I91+GT_Spot!I91+Bawana_NG!I91+Bawana_RLNG!I91+Bawana_Spot!I91</f>
        <v>238.56</v>
      </c>
      <c r="C91" s="197">
        <f>PPCL_NG!P91+PPCL_Spot!P91+GT_NG!P91+GT_Spot!P91+Bawana_NG!P91+Bawana_RLNG!P91+Bawana_Spot!P91</f>
        <v>242.18292536951827</v>
      </c>
      <c r="D91" s="198">
        <f t="shared" si="6"/>
        <v>-3.6229253695182706</v>
      </c>
      <c r="E91" s="197">
        <f>PPCL_NG!J91+PPCL_Spot!J91+GT_NG!J91+GT_Spot!J91+Bawana_NG!J91+Bawana_RLNG!J91+Bawana_Spot!J91</f>
        <v>58.66</v>
      </c>
      <c r="F91" s="197">
        <f>PPCL_NG!Q91+PPCL_Spot!Q91+GT_NG!Q91+GT_Spot!Q91+Bawana_NG!Q91+Bawana_RLNG!Q91+Bawana_Spot!Q91</f>
        <v>58.668969354910438</v>
      </c>
      <c r="G91" s="198">
        <f t="shared" si="7"/>
        <v>-8.9693549104410408E-3</v>
      </c>
      <c r="H91" s="197">
        <f>PPCL_NG!K91+PPCL_Spot!K91+GT_NG!K91+GT_Spot!K91+Bawana_NG!K91+Bawana_RLNG!K91+Bawana_Spot!K91</f>
        <v>6.21</v>
      </c>
      <c r="I91" s="197">
        <f>PPCL_NG!R91+PPCL_Spot!R91+GT_NG!R91+GT_Spot!R91+Bawana_NG!R91+Bawana_RLNG!R91+Bawana_Spot!R91</f>
        <v>6.2200912150969696</v>
      </c>
      <c r="J91" s="198">
        <f t="shared" si="8"/>
        <v>-1.0091215096969641E-2</v>
      </c>
      <c r="K91" s="197">
        <f>PPCL_NG!L91+PPCL_Spot!L91+GT_NG!L91+GT_Spot!L91+Bawana_NG!L91+Bawana_RLNG!L91+Bawana_Spot!L91</f>
        <v>24.48</v>
      </c>
      <c r="L91" s="197">
        <f>PPCL_NG!S91+PPCL_Spot!S91+GT_NG!S91+GT_Spot!S91+Bawana_NG!S91+Bawana_RLNG!S91+Bawana_Spot!S91</f>
        <v>24.500578922338587</v>
      </c>
      <c r="M91" s="198">
        <f t="shared" si="9"/>
        <v>-2.0578922338586381E-2</v>
      </c>
      <c r="N91" s="197">
        <f>PPCL_NG!M91+PPCL_Spot!M91+GT_NG!M91+GT_Spot!M91+Bawana_NG!M91+Bawana_RLNG!M91+Bawana_Spot!M91</f>
        <v>74.03</v>
      </c>
      <c r="O91" s="197">
        <f>PPCL_NG!T91+PPCL_Spot!T91+GT_NG!T91+GT_Spot!T91+Bawana_NG!T91+Bawana_RLNG!T91+Bawana_Spot!T91</f>
        <v>74.03187513813576</v>
      </c>
      <c r="P91" s="198">
        <f t="shared" si="10"/>
        <v>-1.8751381357589025E-3</v>
      </c>
      <c r="Q91" s="198">
        <f t="shared" si="11"/>
        <v>-3.6644400000000266</v>
      </c>
    </row>
    <row r="92" spans="1:17">
      <c r="A92" s="33" t="s">
        <v>134</v>
      </c>
      <c r="B92" s="197">
        <f>PPCL_NG!I92+PPCL_Spot!I92+GT_NG!I92+GT_Spot!I92+Bawana_NG!I92+Bawana_RLNG!I92+Bawana_Spot!I92</f>
        <v>238.56</v>
      </c>
      <c r="C92" s="197">
        <f>PPCL_NG!P92+PPCL_Spot!P92+GT_NG!P92+GT_Spot!P92+Bawana_NG!P92+Bawana_RLNG!P92+Bawana_Spot!P92</f>
        <v>238.38987390648802</v>
      </c>
      <c r="D92" s="198">
        <f t="shared" si="6"/>
        <v>0.17012609351198194</v>
      </c>
      <c r="E92" s="197">
        <f>PPCL_NG!J92+PPCL_Spot!J92+GT_NG!J92+GT_Spot!J92+Bawana_NG!J92+Bawana_RLNG!J92+Bawana_Spot!J92</f>
        <v>55</v>
      </c>
      <c r="F92" s="197">
        <f>PPCL_NG!Q92+PPCL_Spot!Q92+GT_NG!Q92+GT_Spot!Q92+Bawana_NG!Q92+Bawana_RLNG!Q92+Bawana_Spot!Q92</f>
        <v>54.906891646420064</v>
      </c>
      <c r="G92" s="198">
        <f t="shared" si="7"/>
        <v>9.3108353579935965E-2</v>
      </c>
      <c r="H92" s="197">
        <f>PPCL_NG!K92+PPCL_Spot!K92+GT_NG!K92+GT_Spot!K92+Bawana_NG!K92+Bawana_RLNG!K92+Bawana_Spot!K92</f>
        <v>5.84</v>
      </c>
      <c r="I92" s="197">
        <f>PPCL_NG!R92+PPCL_Spot!R92+GT_NG!R92+GT_Spot!R92+Bawana_NG!R92+Bawana_RLNG!R92+Bawana_Spot!R92</f>
        <v>5.8397718839107844</v>
      </c>
      <c r="J92" s="198">
        <f t="shared" si="8"/>
        <v>2.2811608921546878E-4</v>
      </c>
      <c r="K92" s="197">
        <f>PPCL_NG!L92+PPCL_Spot!L92+GT_NG!L92+GT_Spot!L92+Bawana_NG!L92+Bawana_RLNG!L92+Bawana_Spot!L92</f>
        <v>37</v>
      </c>
      <c r="L92" s="197">
        <f>PPCL_NG!S92+PPCL_Spot!S92+GT_NG!S92+GT_Spot!S92+Bawana_NG!S92+Bawana_RLNG!S92+Bawana_Spot!S92</f>
        <v>36.979301597593846</v>
      </c>
      <c r="M92" s="198">
        <f t="shared" si="9"/>
        <v>2.0698402406154059E-2</v>
      </c>
      <c r="N92" s="197">
        <f>PPCL_NG!M92+PPCL_Spot!M92+GT_NG!M92+GT_Spot!M92+Bawana_NG!M92+Bawana_RLNG!M92+Bawana_Spot!M92</f>
        <v>69.61</v>
      </c>
      <c r="O92" s="197">
        <f>PPCL_NG!T92+PPCL_Spot!T92+GT_NG!T92+GT_Spot!T92+Bawana_NG!T92+Bawana_RLNG!T92+Bawana_Spot!T92</f>
        <v>69.488600965587281</v>
      </c>
      <c r="P92" s="198">
        <f t="shared" si="10"/>
        <v>0.12139903441271827</v>
      </c>
      <c r="Q92" s="198">
        <f t="shared" si="11"/>
        <v>0.40556000000000569</v>
      </c>
    </row>
    <row r="93" spans="1:17">
      <c r="A93" s="33" t="s">
        <v>135</v>
      </c>
      <c r="B93" s="197">
        <f>PPCL_NG!I93+PPCL_Spot!I93+GT_NG!I93+GT_Spot!I93+Bawana_NG!I93+Bawana_RLNG!I93+Bawana_Spot!I93</f>
        <v>263.56</v>
      </c>
      <c r="C93" s="197">
        <f>PPCL_NG!P93+PPCL_Spot!P93+GT_NG!P93+GT_Spot!P93+Bawana_NG!P93+Bawana_RLNG!P93+Bawana_Spot!P93</f>
        <v>263.38987390648799</v>
      </c>
      <c r="D93" s="198">
        <f t="shared" si="6"/>
        <v>0.17012609351201036</v>
      </c>
      <c r="E93" s="197">
        <f>PPCL_NG!J93+PPCL_Spot!J93+GT_NG!J93+GT_Spot!J93+Bawana_NG!J93+Bawana_RLNG!J93+Bawana_Spot!J93</f>
        <v>55</v>
      </c>
      <c r="F93" s="197">
        <f>PPCL_NG!Q93+PPCL_Spot!Q93+GT_NG!Q93+GT_Spot!Q93+Bawana_NG!Q93+Bawana_RLNG!Q93+Bawana_Spot!Q93</f>
        <v>54.906891646420064</v>
      </c>
      <c r="G93" s="198">
        <f t="shared" si="7"/>
        <v>9.3108353579935965E-2</v>
      </c>
      <c r="H93" s="197">
        <f>PPCL_NG!K93+PPCL_Spot!K93+GT_NG!K93+GT_Spot!K93+Bawana_NG!K93+Bawana_RLNG!K93+Bawana_Spot!K93</f>
        <v>5.84</v>
      </c>
      <c r="I93" s="197">
        <f>PPCL_NG!R93+PPCL_Spot!R93+GT_NG!R93+GT_Spot!R93+Bawana_NG!R93+Bawana_RLNG!R93+Bawana_Spot!R93</f>
        <v>5.8397718839107844</v>
      </c>
      <c r="J93" s="198">
        <f t="shared" si="8"/>
        <v>2.2811608921546878E-4</v>
      </c>
      <c r="K93" s="197">
        <f>PPCL_NG!L93+PPCL_Spot!L93+GT_NG!L93+GT_Spot!L93+Bawana_NG!L93+Bawana_RLNG!L93+Bawana_Spot!L93</f>
        <v>37</v>
      </c>
      <c r="L93" s="197">
        <f>PPCL_NG!S93+PPCL_Spot!S93+GT_NG!S93+GT_Spot!S93+Bawana_NG!S93+Bawana_RLNG!S93+Bawana_Spot!S93</f>
        <v>36.979301597593846</v>
      </c>
      <c r="M93" s="198">
        <f t="shared" si="9"/>
        <v>2.0698402406154059E-2</v>
      </c>
      <c r="N93" s="197">
        <f>PPCL_NG!M93+PPCL_Spot!M93+GT_NG!M93+GT_Spot!M93+Bawana_NG!M93+Bawana_RLNG!M93+Bawana_Spot!M93</f>
        <v>69.61</v>
      </c>
      <c r="O93" s="197">
        <f>PPCL_NG!T93+PPCL_Spot!T93+GT_NG!T93+GT_Spot!T93+Bawana_NG!T93+Bawana_RLNG!T93+Bawana_Spot!T93</f>
        <v>69.488600965587281</v>
      </c>
      <c r="P93" s="198">
        <f t="shared" si="10"/>
        <v>0.12139903441271827</v>
      </c>
      <c r="Q93" s="198">
        <f t="shared" si="11"/>
        <v>0.40556000000003412</v>
      </c>
    </row>
    <row r="94" spans="1:17">
      <c r="A94" s="33" t="s">
        <v>136</v>
      </c>
      <c r="B94" s="197">
        <f>PPCL_NG!I94+PPCL_Spot!I94+GT_NG!I94+GT_Spot!I94+Bawana_NG!I94+Bawana_RLNG!I94+Bawana_Spot!I94</f>
        <v>273.56</v>
      </c>
      <c r="C94" s="197">
        <f>PPCL_NG!P94+PPCL_Spot!P94+GT_NG!P94+GT_Spot!P94+Bawana_NG!P94+Bawana_RLNG!P94+Bawana_Spot!P94</f>
        <v>273.38987390648799</v>
      </c>
      <c r="D94" s="198">
        <f t="shared" si="6"/>
        <v>0.17012609351201036</v>
      </c>
      <c r="E94" s="197">
        <f>PPCL_NG!J94+PPCL_Spot!J94+GT_NG!J94+GT_Spot!J94+Bawana_NG!J94+Bawana_RLNG!J94+Bawana_Spot!J94</f>
        <v>55</v>
      </c>
      <c r="F94" s="197">
        <f>PPCL_NG!Q94+PPCL_Spot!Q94+GT_NG!Q94+GT_Spot!Q94+Bawana_NG!Q94+Bawana_RLNG!Q94+Bawana_Spot!Q94</f>
        <v>54.906891646420064</v>
      </c>
      <c r="G94" s="198">
        <f t="shared" si="7"/>
        <v>9.3108353579935965E-2</v>
      </c>
      <c r="H94" s="197">
        <f>PPCL_NG!K94+PPCL_Spot!K94+GT_NG!K94+GT_Spot!K94+Bawana_NG!K94+Bawana_RLNG!K94+Bawana_Spot!K94</f>
        <v>5.84</v>
      </c>
      <c r="I94" s="197">
        <f>PPCL_NG!R94+PPCL_Spot!R94+GT_NG!R94+GT_Spot!R94+Bawana_NG!R94+Bawana_RLNG!R94+Bawana_Spot!R94</f>
        <v>5.8397718839107844</v>
      </c>
      <c r="J94" s="198">
        <f t="shared" si="8"/>
        <v>2.2811608921546878E-4</v>
      </c>
      <c r="K94" s="197">
        <f>PPCL_NG!L94+PPCL_Spot!L94+GT_NG!L94+GT_Spot!L94+Bawana_NG!L94+Bawana_RLNG!L94+Bawana_Spot!L94</f>
        <v>37</v>
      </c>
      <c r="L94" s="197">
        <f>PPCL_NG!S94+PPCL_Spot!S94+GT_NG!S94+GT_Spot!S94+Bawana_NG!S94+Bawana_RLNG!S94+Bawana_Spot!S94</f>
        <v>36.979301597593846</v>
      </c>
      <c r="M94" s="198">
        <f t="shared" si="9"/>
        <v>2.0698402406154059E-2</v>
      </c>
      <c r="N94" s="197">
        <f>PPCL_NG!M94+PPCL_Spot!M94+GT_NG!M94+GT_Spot!M94+Bawana_NG!M94+Bawana_RLNG!M94+Bawana_Spot!M94</f>
        <v>69.61</v>
      </c>
      <c r="O94" s="197">
        <f>PPCL_NG!T94+PPCL_Spot!T94+GT_NG!T94+GT_Spot!T94+Bawana_NG!T94+Bawana_RLNG!T94+Bawana_Spot!T94</f>
        <v>69.488600965587281</v>
      </c>
      <c r="P94" s="198">
        <f t="shared" si="10"/>
        <v>0.12139903441271827</v>
      </c>
      <c r="Q94" s="198">
        <f t="shared" si="11"/>
        <v>0.40556000000003412</v>
      </c>
    </row>
    <row r="95" spans="1:17">
      <c r="A95" s="33" t="s">
        <v>137</v>
      </c>
      <c r="B95" s="197">
        <f>PPCL_NG!I95+PPCL_Spot!I95+GT_NG!I95+GT_Spot!I95+Bawana_NG!I95+Bawana_RLNG!I95+Bawana_Spot!I95</f>
        <v>313.56</v>
      </c>
      <c r="C95" s="197">
        <f>PPCL_NG!P95+PPCL_Spot!P95+GT_NG!P95+GT_Spot!P95+Bawana_NG!P95+Bawana_RLNG!P95+Bawana_Spot!P95</f>
        <v>313.38987390648799</v>
      </c>
      <c r="D95" s="198">
        <f t="shared" si="6"/>
        <v>0.17012609351201036</v>
      </c>
      <c r="E95" s="197">
        <f>PPCL_NG!J95+PPCL_Spot!J95+GT_NG!J95+GT_Spot!J95+Bawana_NG!J95+Bawana_RLNG!J95+Bawana_Spot!J95</f>
        <v>55</v>
      </c>
      <c r="F95" s="197">
        <f>PPCL_NG!Q95+PPCL_Spot!Q95+GT_NG!Q95+GT_Spot!Q95+Bawana_NG!Q95+Bawana_RLNG!Q95+Bawana_Spot!Q95</f>
        <v>54.906891646420064</v>
      </c>
      <c r="G95" s="198">
        <f t="shared" si="7"/>
        <v>9.3108353579935965E-2</v>
      </c>
      <c r="H95" s="197">
        <f>PPCL_NG!K95+PPCL_Spot!K95+GT_NG!K95+GT_Spot!K95+Bawana_NG!K95+Bawana_RLNG!K95+Bawana_Spot!K95</f>
        <v>5.84</v>
      </c>
      <c r="I95" s="197">
        <f>PPCL_NG!R95+PPCL_Spot!R95+GT_NG!R95+GT_Spot!R95+Bawana_NG!R95+Bawana_RLNG!R95+Bawana_Spot!R95</f>
        <v>5.8397718839107844</v>
      </c>
      <c r="J95" s="198">
        <f t="shared" si="8"/>
        <v>2.2811608921546878E-4</v>
      </c>
      <c r="K95" s="197">
        <f>PPCL_NG!L95+PPCL_Spot!L95+GT_NG!L95+GT_Spot!L95+Bawana_NG!L95+Bawana_RLNG!L95+Bawana_Spot!L95</f>
        <v>37</v>
      </c>
      <c r="L95" s="197">
        <f>PPCL_NG!S95+PPCL_Spot!S95+GT_NG!S95+GT_Spot!S95+Bawana_NG!S95+Bawana_RLNG!S95+Bawana_Spot!S95</f>
        <v>36.979301597593846</v>
      </c>
      <c r="M95" s="198">
        <f t="shared" si="9"/>
        <v>2.0698402406154059E-2</v>
      </c>
      <c r="N95" s="197">
        <f>PPCL_NG!M95+PPCL_Spot!M95+GT_NG!M95+GT_Spot!M95+Bawana_NG!M95+Bawana_RLNG!M95+Bawana_Spot!M95</f>
        <v>69.61</v>
      </c>
      <c r="O95" s="197">
        <f>PPCL_NG!T95+PPCL_Spot!T95+GT_NG!T95+GT_Spot!T95+Bawana_NG!T95+Bawana_RLNG!T95+Bawana_Spot!T95</f>
        <v>69.488600965587281</v>
      </c>
      <c r="P95" s="198">
        <f t="shared" si="10"/>
        <v>0.12139903441271827</v>
      </c>
      <c r="Q95" s="198">
        <f t="shared" si="11"/>
        <v>0.40556000000003412</v>
      </c>
    </row>
    <row r="96" spans="1:17">
      <c r="A96" s="33" t="s">
        <v>138</v>
      </c>
      <c r="B96" s="197">
        <f>PPCL_NG!I96+PPCL_Spot!I96+GT_NG!I96+GT_Spot!I96+Bawana_NG!I96+Bawana_RLNG!I96+Bawana_Spot!I96</f>
        <v>313.56</v>
      </c>
      <c r="C96" s="197">
        <f>PPCL_NG!P96+PPCL_Spot!P96+GT_NG!P96+GT_Spot!P96+Bawana_NG!P96+Bawana_RLNG!P96+Bawana_Spot!P96</f>
        <v>313.38987390648799</v>
      </c>
      <c r="D96" s="198">
        <f t="shared" si="6"/>
        <v>0.17012609351201036</v>
      </c>
      <c r="E96" s="197">
        <f>PPCL_NG!J96+PPCL_Spot!J96+GT_NG!J96+GT_Spot!J96+Bawana_NG!J96+Bawana_RLNG!J96+Bawana_Spot!J96</f>
        <v>55</v>
      </c>
      <c r="F96" s="197">
        <f>PPCL_NG!Q96+PPCL_Spot!Q96+GT_NG!Q96+GT_Spot!Q96+Bawana_NG!Q96+Bawana_RLNG!Q96+Bawana_Spot!Q96</f>
        <v>54.906891646420064</v>
      </c>
      <c r="G96" s="198">
        <f t="shared" si="7"/>
        <v>9.3108353579935965E-2</v>
      </c>
      <c r="H96" s="197">
        <f>PPCL_NG!K96+PPCL_Spot!K96+GT_NG!K96+GT_Spot!K96+Bawana_NG!K96+Bawana_RLNG!K96+Bawana_Spot!K96</f>
        <v>5.84</v>
      </c>
      <c r="I96" s="197">
        <f>PPCL_NG!R96+PPCL_Spot!R96+GT_NG!R96+GT_Spot!R96+Bawana_NG!R96+Bawana_RLNG!R96+Bawana_Spot!R96</f>
        <v>5.8397718839107844</v>
      </c>
      <c r="J96" s="198">
        <f t="shared" si="8"/>
        <v>2.2811608921546878E-4</v>
      </c>
      <c r="K96" s="197">
        <f>PPCL_NG!L96+PPCL_Spot!L96+GT_NG!L96+GT_Spot!L96+Bawana_NG!L96+Bawana_RLNG!L96+Bawana_Spot!L96</f>
        <v>37</v>
      </c>
      <c r="L96" s="197">
        <f>PPCL_NG!S96+PPCL_Spot!S96+GT_NG!S96+GT_Spot!S96+Bawana_NG!S96+Bawana_RLNG!S96+Bawana_Spot!S96</f>
        <v>36.979301597593846</v>
      </c>
      <c r="M96" s="198">
        <f t="shared" si="9"/>
        <v>2.0698402406154059E-2</v>
      </c>
      <c r="N96" s="197">
        <f>PPCL_NG!M96+PPCL_Spot!M96+GT_NG!M96+GT_Spot!M96+Bawana_NG!M96+Bawana_RLNG!M96+Bawana_Spot!M96</f>
        <v>69.61</v>
      </c>
      <c r="O96" s="197">
        <f>PPCL_NG!T96+PPCL_Spot!T96+GT_NG!T96+GT_Spot!T96+Bawana_NG!T96+Bawana_RLNG!T96+Bawana_Spot!T96</f>
        <v>69.488600965587281</v>
      </c>
      <c r="P96" s="198">
        <f t="shared" si="10"/>
        <v>0.12139903441271827</v>
      </c>
      <c r="Q96" s="198">
        <f t="shared" si="11"/>
        <v>0.40556000000003412</v>
      </c>
    </row>
    <row r="97" spans="1:17">
      <c r="A97" s="33" t="s">
        <v>139</v>
      </c>
      <c r="B97" s="197">
        <f>PPCL_NG!I97+PPCL_Spot!I97+GT_NG!I97+GT_Spot!I97+Bawana_NG!I97+Bawana_RLNG!I97+Bawana_Spot!I97</f>
        <v>313.56</v>
      </c>
      <c r="C97" s="197">
        <f>PPCL_NG!P97+PPCL_Spot!P97+GT_NG!P97+GT_Spot!P97+Bawana_NG!P97+Bawana_RLNG!P97+Bawana_Spot!P97</f>
        <v>313.38987390648799</v>
      </c>
      <c r="D97" s="198">
        <f t="shared" si="6"/>
        <v>0.17012609351201036</v>
      </c>
      <c r="E97" s="197">
        <f>PPCL_NG!J97+PPCL_Spot!J97+GT_NG!J97+GT_Spot!J97+Bawana_NG!J97+Bawana_RLNG!J97+Bawana_Spot!J97</f>
        <v>55</v>
      </c>
      <c r="F97" s="197">
        <f>PPCL_NG!Q97+PPCL_Spot!Q97+GT_NG!Q97+GT_Spot!Q97+Bawana_NG!Q97+Bawana_RLNG!Q97+Bawana_Spot!Q97</f>
        <v>54.906891646420064</v>
      </c>
      <c r="G97" s="198">
        <f t="shared" si="7"/>
        <v>9.3108353579935965E-2</v>
      </c>
      <c r="H97" s="197">
        <f>PPCL_NG!K97+PPCL_Spot!K97+GT_NG!K97+GT_Spot!K97+Bawana_NG!K97+Bawana_RLNG!K97+Bawana_Spot!K97</f>
        <v>5.84</v>
      </c>
      <c r="I97" s="197">
        <f>PPCL_NG!R97+PPCL_Spot!R97+GT_NG!R97+GT_Spot!R97+Bawana_NG!R97+Bawana_RLNG!R97+Bawana_Spot!R97</f>
        <v>5.8397718839107844</v>
      </c>
      <c r="J97" s="198">
        <f t="shared" si="8"/>
        <v>2.2811608921546878E-4</v>
      </c>
      <c r="K97" s="197">
        <f>PPCL_NG!L97+PPCL_Spot!L97+GT_NG!L97+GT_Spot!L97+Bawana_NG!L97+Bawana_RLNG!L97+Bawana_Spot!L97</f>
        <v>37</v>
      </c>
      <c r="L97" s="197">
        <f>PPCL_NG!S97+PPCL_Spot!S97+GT_NG!S97+GT_Spot!S97+Bawana_NG!S97+Bawana_RLNG!S97+Bawana_Spot!S97</f>
        <v>36.979301597593846</v>
      </c>
      <c r="M97" s="198">
        <f t="shared" si="9"/>
        <v>2.0698402406154059E-2</v>
      </c>
      <c r="N97" s="197">
        <f>PPCL_NG!M97+PPCL_Spot!M97+GT_NG!M97+GT_Spot!M97+Bawana_NG!M97+Bawana_RLNG!M97+Bawana_Spot!M97</f>
        <v>69.61</v>
      </c>
      <c r="O97" s="197">
        <f>PPCL_NG!T97+PPCL_Spot!T97+GT_NG!T97+GT_Spot!T97+Bawana_NG!T97+Bawana_RLNG!T97+Bawana_Spot!T97</f>
        <v>69.488600965587281</v>
      </c>
      <c r="P97" s="198">
        <f t="shared" si="10"/>
        <v>0.12139903441271827</v>
      </c>
      <c r="Q97" s="198">
        <f t="shared" si="11"/>
        <v>0.40556000000003412</v>
      </c>
    </row>
    <row r="98" spans="1:17">
      <c r="A98" s="33" t="s">
        <v>140</v>
      </c>
      <c r="B98" s="197">
        <f>PPCL_NG!I98+PPCL_Spot!I98+GT_NG!I98+GT_Spot!I98+Bawana_NG!I98+Bawana_RLNG!I98+Bawana_Spot!I98</f>
        <v>313.56</v>
      </c>
      <c r="C98" s="197">
        <f>PPCL_NG!P98+PPCL_Spot!P98+GT_NG!P98+GT_Spot!P98+Bawana_NG!P98+Bawana_RLNG!P98+Bawana_Spot!P98</f>
        <v>313.38987390648799</v>
      </c>
      <c r="D98" s="198">
        <f t="shared" si="6"/>
        <v>0.17012609351201036</v>
      </c>
      <c r="E98" s="197">
        <f>PPCL_NG!J98+PPCL_Spot!J98+GT_NG!J98+GT_Spot!J98+Bawana_NG!J98+Bawana_RLNG!J98+Bawana_Spot!J98</f>
        <v>55</v>
      </c>
      <c r="F98" s="197">
        <f>PPCL_NG!Q98+PPCL_Spot!Q98+GT_NG!Q98+GT_Spot!Q98+Bawana_NG!Q98+Bawana_RLNG!Q98+Bawana_Spot!Q98</f>
        <v>54.906891646420064</v>
      </c>
      <c r="G98" s="198">
        <f t="shared" si="7"/>
        <v>9.3108353579935965E-2</v>
      </c>
      <c r="H98" s="197">
        <f>PPCL_NG!K98+PPCL_Spot!K98+GT_NG!K98+GT_Spot!K98+Bawana_NG!K98+Bawana_RLNG!K98+Bawana_Spot!K98</f>
        <v>5.84</v>
      </c>
      <c r="I98" s="197">
        <f>PPCL_NG!R98+PPCL_Spot!R98+GT_NG!R98+GT_Spot!R98+Bawana_NG!R98+Bawana_RLNG!R98+Bawana_Spot!R98</f>
        <v>5.8397718839107844</v>
      </c>
      <c r="J98" s="198">
        <f t="shared" si="8"/>
        <v>2.2811608921546878E-4</v>
      </c>
      <c r="K98" s="197">
        <f>PPCL_NG!L98+PPCL_Spot!L98+GT_NG!L98+GT_Spot!L98+Bawana_NG!L98+Bawana_RLNG!L98+Bawana_Spot!L98</f>
        <v>37</v>
      </c>
      <c r="L98" s="197">
        <f>PPCL_NG!S98+PPCL_Spot!S98+GT_NG!S98+GT_Spot!S98+Bawana_NG!S98+Bawana_RLNG!S98+Bawana_Spot!S98</f>
        <v>36.979301597593846</v>
      </c>
      <c r="M98" s="198">
        <f t="shared" si="9"/>
        <v>2.0698402406154059E-2</v>
      </c>
      <c r="N98" s="197">
        <f>PPCL_NG!M98+PPCL_Spot!M98+GT_NG!M98+GT_Spot!M98+Bawana_NG!M98+Bawana_RLNG!M98+Bawana_Spot!M98</f>
        <v>69.61</v>
      </c>
      <c r="O98" s="197">
        <f>PPCL_NG!T98+PPCL_Spot!T98+GT_NG!T98+GT_Spot!T98+Bawana_NG!T98+Bawana_RLNG!T98+Bawana_Spot!T98</f>
        <v>69.488600965587281</v>
      </c>
      <c r="P98" s="198">
        <f t="shared" si="10"/>
        <v>0.12139903441271827</v>
      </c>
      <c r="Q98" s="198">
        <f t="shared" si="11"/>
        <v>0.40556000000003412</v>
      </c>
    </row>
    <row r="99" spans="1:17">
      <c r="A99" s="33" t="s">
        <v>324</v>
      </c>
      <c r="B99" s="197">
        <f>PPCL_NG!I99+PPCL_Spot!I99+GT_NG!I99+GT_Spot!I99+Bawana_NG!I99+Bawana_RLNG!I99+Bawana_Spot!I99</f>
        <v>3.1207649999999973</v>
      </c>
      <c r="C99" s="197">
        <f>PPCL_NG!P99+PPCL_Spot!P99+GT_NG!P99+GT_Spot!P99+Bawana_NG!P99+Bawana_RLNG!P99+Bawana_Spot!P99</f>
        <v>3.1184138882613759</v>
      </c>
      <c r="D99" s="198">
        <f t="shared" si="6"/>
        <v>2.3511117386214586E-3</v>
      </c>
      <c r="E99" s="197">
        <f>PPCL_NG!J99+PPCL_Spot!J99+GT_NG!J99+GT_Spot!J99+Bawana_NG!J99+Bawana_RLNG!J99+Bawana_Spot!J99</f>
        <v>1.2212449999999999</v>
      </c>
      <c r="F99" s="197">
        <f>PPCL_NG!Q99+PPCL_Spot!Q99+GT_NG!Q99+GT_Spot!Q99+Bawana_NG!Q99+Bawana_RLNG!Q99+Bawana_Spot!Q99</f>
        <v>1.2184810142807965</v>
      </c>
      <c r="G99" s="198">
        <f t="shared" si="7"/>
        <v>2.7639857192034434E-3</v>
      </c>
      <c r="H99" s="197">
        <f>PPCL_NG!K99+PPCL_Spot!K99+GT_NG!K99+GT_Spot!K99+Bawana_NG!K99+Bawana_RLNG!K99+Bawana_Spot!K99</f>
        <v>0.14043749999999983</v>
      </c>
      <c r="I99" s="197">
        <f>PPCL_NG!R99+PPCL_Spot!R99+GT_NG!R99+GT_Spot!R99+Bawana_NG!R99+Bawana_RLNG!R99+Bawana_Spot!R99</f>
        <v>0.14044019929125917</v>
      </c>
      <c r="J99" s="198">
        <f t="shared" si="8"/>
        <v>-2.6992912593448715E-6</v>
      </c>
      <c r="K99" s="197">
        <f>PPCL_NG!L99+PPCL_Spot!L99+GT_NG!L99+GT_Spot!L99+Bawana_NG!L99+Bawana_RLNG!L99+Bawana_Spot!L99</f>
        <v>0.56115999999999999</v>
      </c>
      <c r="L99" s="197">
        <f>PPCL_NG!S99+PPCL_Spot!S99+GT_NG!S99+GT_Spot!S99+Bawana_NG!S99+Bawana_RLNG!S99+Bawana_Spot!S99</f>
        <v>0.56056293535356938</v>
      </c>
      <c r="M99" s="198">
        <f t="shared" si="9"/>
        <v>5.9706464643061175E-4</v>
      </c>
      <c r="N99" s="197">
        <f>PPCL_NG!M99+PPCL_Spot!M99+GT_NG!M99+GT_Spot!M99+Bawana_NG!M99+Bawana_RLNG!M99+Bawana_Spot!M99</f>
        <v>1.4309649999999976</v>
      </c>
      <c r="O99" s="197">
        <f>PPCL_NG!T99+PPCL_Spot!T99+GT_NG!T99+GT_Spot!T99+Bawana_NG!T99+Bawana_RLNG!T99+Bawana_Spot!T99</f>
        <v>1.4273559928130013</v>
      </c>
      <c r="P99" s="198">
        <f t="shared" si="10"/>
        <v>3.6090071869963047E-3</v>
      </c>
      <c r="Q99" s="198">
        <f t="shared" si="11"/>
        <v>9.3184699999924736E-3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2024-04-23T06:59:16Z</dcterms:modified>
</cp:coreProperties>
</file>